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14.8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1" i="1"/>
  <c r="C231"/>
  <c r="C74"/>
  <c r="D74"/>
  <c r="C228"/>
  <c r="D228"/>
  <c r="C219"/>
  <c r="D219"/>
  <c r="C203"/>
  <c r="D203"/>
  <c r="C190"/>
  <c r="D190"/>
  <c r="C184"/>
  <c r="D184"/>
  <c r="C168"/>
  <c r="D168"/>
  <c r="C159"/>
  <c r="D159"/>
  <c r="C150"/>
  <c r="D150"/>
  <c r="C137"/>
  <c r="D137"/>
  <c r="C121"/>
  <c r="D121"/>
  <c r="C109"/>
  <c r="D109"/>
  <c r="C97"/>
  <c r="D97"/>
  <c r="C85"/>
  <c r="D85"/>
  <c r="C56"/>
  <c r="D56"/>
  <c r="C47"/>
  <c r="D47"/>
  <c r="C40"/>
  <c r="D40"/>
  <c r="C35"/>
  <c r="D35"/>
  <c r="C20"/>
  <c r="D20"/>
  <c r="C8"/>
  <c r="D8"/>
  <c r="E228"/>
  <c r="E230"/>
  <c r="E219" l="1"/>
  <c r="E231" s="1"/>
  <c r="E203"/>
  <c r="E190"/>
  <c r="E184"/>
  <c r="E168"/>
  <c r="E159"/>
  <c r="E150"/>
  <c r="E137"/>
  <c r="E121"/>
  <c r="E109"/>
  <c r="E97"/>
  <c r="E85"/>
  <c r="E74"/>
  <c r="E56"/>
  <c r="E47"/>
  <c r="E40"/>
  <c r="E35"/>
  <c r="E20"/>
  <c r="E8"/>
</calcChain>
</file>

<file path=xl/sharedStrings.xml><?xml version="1.0" encoding="utf-8"?>
<sst xmlns="http://schemas.openxmlformats.org/spreadsheetml/2006/main" count="258" uniqueCount="233">
  <si>
    <t>Dzongkhag</t>
  </si>
  <si>
    <t>Gewog</t>
  </si>
  <si>
    <t>Total</t>
  </si>
  <si>
    <t>Bumthang</t>
  </si>
  <si>
    <t>Chhoekhor</t>
  </si>
  <si>
    <t>Chhumig</t>
  </si>
  <si>
    <t>Tang</t>
  </si>
  <si>
    <t>Ura</t>
  </si>
  <si>
    <t>Chhukha</t>
  </si>
  <si>
    <t>Bjagchhog</t>
  </si>
  <si>
    <t>Bongo</t>
  </si>
  <si>
    <t>Chapchha</t>
  </si>
  <si>
    <t>Darla</t>
  </si>
  <si>
    <t>Doongna</t>
  </si>
  <si>
    <t>Geling</t>
  </si>
  <si>
    <t>Getana</t>
  </si>
  <si>
    <t>Loggchina</t>
  </si>
  <si>
    <t>Maedtabkha</t>
  </si>
  <si>
    <t>Phuentshogling</t>
  </si>
  <si>
    <t>Samphelling</t>
  </si>
  <si>
    <t>Dagana</t>
  </si>
  <si>
    <t>Dorona</t>
  </si>
  <si>
    <t>Drukjeygang</t>
  </si>
  <si>
    <t>Gesarling</t>
  </si>
  <si>
    <t>Gozhi</t>
  </si>
  <si>
    <t>Karmaling</t>
  </si>
  <si>
    <t>Karna</t>
  </si>
  <si>
    <t>Khebisa</t>
  </si>
  <si>
    <t>Largyab</t>
  </si>
  <si>
    <t>Lhamoi Dzingkha</t>
  </si>
  <si>
    <t>Nichula</t>
  </si>
  <si>
    <t>Tashiding</t>
  </si>
  <si>
    <t>Tsangkha</t>
  </si>
  <si>
    <t>Tsenda-Gang</t>
  </si>
  <si>
    <t>Tseza</t>
  </si>
  <si>
    <t>Gasa</t>
  </si>
  <si>
    <t>Khamaed</t>
  </si>
  <si>
    <t>Khatoed</t>
  </si>
  <si>
    <t>Laya</t>
  </si>
  <si>
    <t>Lunana</t>
  </si>
  <si>
    <t>Haa</t>
  </si>
  <si>
    <t>Bji</t>
  </si>
  <si>
    <t>Gakiling</t>
  </si>
  <si>
    <t>Kar-tshog</t>
  </si>
  <si>
    <t>Samar</t>
  </si>
  <si>
    <t>Sangbay</t>
  </si>
  <si>
    <t>Uesu</t>
  </si>
  <si>
    <t>Lhuentse</t>
  </si>
  <si>
    <t>Gangzur</t>
  </si>
  <si>
    <t>Jarey</t>
  </si>
  <si>
    <t>Khoma</t>
  </si>
  <si>
    <t>Kurtoed</t>
  </si>
  <si>
    <t>Maedtsho</t>
  </si>
  <si>
    <t>Maenbi</t>
  </si>
  <si>
    <t>Minjey</t>
  </si>
  <si>
    <t>Tsaenkhar</t>
  </si>
  <si>
    <t>Balam</t>
  </si>
  <si>
    <t>Chagsakhar</t>
  </si>
  <si>
    <t>Chhaling</t>
  </si>
  <si>
    <t>Dramedtse</t>
  </si>
  <si>
    <t>Drepoong</t>
  </si>
  <si>
    <t>Gongdue</t>
  </si>
  <si>
    <t>Jurmed</t>
  </si>
  <si>
    <t>Kengkhar</t>
  </si>
  <si>
    <t>Monggar</t>
  </si>
  <si>
    <t>Narang</t>
  </si>
  <si>
    <t>Ngatshang</t>
  </si>
  <si>
    <t>Saling</t>
  </si>
  <si>
    <t>Shermuhoong</t>
  </si>
  <si>
    <t>Silambi</t>
  </si>
  <si>
    <t>Thang-rong</t>
  </si>
  <si>
    <t>Tsakaling</t>
  </si>
  <si>
    <t>Tsamang</t>
  </si>
  <si>
    <t>Paro</t>
  </si>
  <si>
    <t>Dokar</t>
  </si>
  <si>
    <t>Dopshar-ri</t>
  </si>
  <si>
    <t>Doteng</t>
  </si>
  <si>
    <t>Hoongrel</t>
  </si>
  <si>
    <t>Lamgong</t>
  </si>
  <si>
    <t>Loong-nyi</t>
  </si>
  <si>
    <t>Nagya</t>
  </si>
  <si>
    <t>Sharpa</t>
  </si>
  <si>
    <t>Tsento</t>
  </si>
  <si>
    <t>Wangchang</t>
  </si>
  <si>
    <t>Pema Gatshel</t>
  </si>
  <si>
    <t>Chhimoong</t>
  </si>
  <si>
    <t>Chhoekhorling</t>
  </si>
  <si>
    <t>Chongshing</t>
  </si>
  <si>
    <t>Dechhenling</t>
  </si>
  <si>
    <t>Dungmaed</t>
  </si>
  <si>
    <t>Khar</t>
  </si>
  <si>
    <t>Nanong</t>
  </si>
  <si>
    <t>Norboogang</t>
  </si>
  <si>
    <t>Shumar</t>
  </si>
  <si>
    <t>Yurung</t>
  </si>
  <si>
    <t>Zobel</t>
  </si>
  <si>
    <t>Punakha</t>
  </si>
  <si>
    <t>Barp</t>
  </si>
  <si>
    <t>Chhubu</t>
  </si>
  <si>
    <t>Dzomi</t>
  </si>
  <si>
    <t>Goenshari</t>
  </si>
  <si>
    <t>Guma</t>
  </si>
  <si>
    <t>Kabisa</t>
  </si>
  <si>
    <t>Lingmukha</t>
  </si>
  <si>
    <t>Shelnga-Bjemi</t>
  </si>
  <si>
    <t>Talog</t>
  </si>
  <si>
    <t>Toedpaisa</t>
  </si>
  <si>
    <t>Toedwang</t>
  </si>
  <si>
    <t>Samdrup Jongkhar</t>
  </si>
  <si>
    <t>Dewathang</t>
  </si>
  <si>
    <t>Gomdar</t>
  </si>
  <si>
    <t>Langchenphu</t>
  </si>
  <si>
    <t>Lauri</t>
  </si>
  <si>
    <t>Martshala</t>
  </si>
  <si>
    <t>Orong</t>
  </si>
  <si>
    <t>Pemathang</t>
  </si>
  <si>
    <t>Phuentshogthang</t>
  </si>
  <si>
    <t>Samrang</t>
  </si>
  <si>
    <t>Serthig</t>
  </si>
  <si>
    <t>Wangphu</t>
  </si>
  <si>
    <t>Samtse</t>
  </si>
  <si>
    <t>Denchukha</t>
  </si>
  <si>
    <t>Dophuchen</t>
  </si>
  <si>
    <t>Dungtoed</t>
  </si>
  <si>
    <t>Namgyalchhoeling</t>
  </si>
  <si>
    <t>Norbugang</t>
  </si>
  <si>
    <t>Norgaygang</t>
  </si>
  <si>
    <t>Pemaling</t>
  </si>
  <si>
    <t>Phuntshopelri</t>
  </si>
  <si>
    <t>Sangacholing</t>
  </si>
  <si>
    <t>Tading</t>
  </si>
  <si>
    <t>Tashichoeling</t>
  </si>
  <si>
    <t>Tendruk</t>
  </si>
  <si>
    <t>Ugyentse</t>
  </si>
  <si>
    <t>Yoeseltse</t>
  </si>
  <si>
    <t>Sarpang</t>
  </si>
  <si>
    <t>Chudzom</t>
  </si>
  <si>
    <t>Chuzanggang</t>
  </si>
  <si>
    <t>Dekiling</t>
  </si>
  <si>
    <t>Gelegphu</t>
  </si>
  <si>
    <t>Jigme Chhoeling</t>
  </si>
  <si>
    <t>Samtenling</t>
  </si>
  <si>
    <t>Senggey</t>
  </si>
  <si>
    <t>Serzhong</t>
  </si>
  <si>
    <t>Shompangkha</t>
  </si>
  <si>
    <t>Tareythang</t>
  </si>
  <si>
    <t>Umling</t>
  </si>
  <si>
    <t>Thimphu</t>
  </si>
  <si>
    <t>Chang</t>
  </si>
  <si>
    <t>Darkarla</t>
  </si>
  <si>
    <t>Ge-nyen</t>
  </si>
  <si>
    <t>Kawang</t>
  </si>
  <si>
    <t>Lingzhi</t>
  </si>
  <si>
    <t>Maedwang</t>
  </si>
  <si>
    <t>Naro</t>
  </si>
  <si>
    <t>Soe</t>
  </si>
  <si>
    <t>Trashi Yangtse</t>
  </si>
  <si>
    <t>Bumdeling</t>
  </si>
  <si>
    <t>Jamkhar</t>
  </si>
  <si>
    <t>Khamdang</t>
  </si>
  <si>
    <t>Ramjar</t>
  </si>
  <si>
    <t>Toedtsho</t>
  </si>
  <si>
    <t>Tongmajangsa</t>
  </si>
  <si>
    <t>Yalang</t>
  </si>
  <si>
    <t>Yangtse</t>
  </si>
  <si>
    <t>Trashigang</t>
  </si>
  <si>
    <t>Bartsham</t>
  </si>
  <si>
    <t>Bidung</t>
  </si>
  <si>
    <t>Kanglung</t>
  </si>
  <si>
    <t>Kangpar</t>
  </si>
  <si>
    <t>Khaling</t>
  </si>
  <si>
    <t>Lumang</t>
  </si>
  <si>
    <t>Merag</t>
  </si>
  <si>
    <t>Phongmed</t>
  </si>
  <si>
    <t>Radhi</t>
  </si>
  <si>
    <t>Sagteng</t>
  </si>
  <si>
    <t>Samkhar</t>
  </si>
  <si>
    <t>Shongphu</t>
  </si>
  <si>
    <t>Thrimshing</t>
  </si>
  <si>
    <t>Udzorong</t>
  </si>
  <si>
    <t>Yangnyer</t>
  </si>
  <si>
    <t>Trongsa</t>
  </si>
  <si>
    <t>Draagteng</t>
  </si>
  <si>
    <t>Korphu</t>
  </si>
  <si>
    <t>Langthil</t>
  </si>
  <si>
    <t>Nubi</t>
  </si>
  <si>
    <t>Tangsibji</t>
  </si>
  <si>
    <t>Tsirang</t>
  </si>
  <si>
    <t>Barshong</t>
  </si>
  <si>
    <t>Dunglagang</t>
  </si>
  <si>
    <t>Gosarling</t>
  </si>
  <si>
    <t>Kilkhorthang</t>
  </si>
  <si>
    <t>Mendrelgang</t>
  </si>
  <si>
    <t>Patshaling</t>
  </si>
  <si>
    <t>Pungtenchhu</t>
  </si>
  <si>
    <t>Rangthangling</t>
  </si>
  <si>
    <t>Semjong</t>
  </si>
  <si>
    <t>Sergithang</t>
  </si>
  <si>
    <t>Tsholingkhar</t>
  </si>
  <si>
    <t>Tsirang Toed</t>
  </si>
  <si>
    <t>Wangdue Phodrang</t>
  </si>
  <si>
    <t>Athang</t>
  </si>
  <si>
    <t>Bjenag</t>
  </si>
  <si>
    <t>Dangchhu</t>
  </si>
  <si>
    <t>Darkar</t>
  </si>
  <si>
    <t>Gangteng</t>
  </si>
  <si>
    <t>Gase Tshogongm</t>
  </si>
  <si>
    <t>Gase Tshowogm</t>
  </si>
  <si>
    <t>Kazhi</t>
  </si>
  <si>
    <t>Nahi</t>
  </si>
  <si>
    <t>Nyishog</t>
  </si>
  <si>
    <t>Phangyuel</t>
  </si>
  <si>
    <t>Phobji</t>
  </si>
  <si>
    <t>Ruebisa</t>
  </si>
  <si>
    <t>Saephu</t>
  </si>
  <si>
    <t>Thedtsho</t>
  </si>
  <si>
    <t>Zhemgang</t>
  </si>
  <si>
    <t>Bardo</t>
  </si>
  <si>
    <t>Bjoka</t>
  </si>
  <si>
    <t>Goshing</t>
  </si>
  <si>
    <t>Nangkor</t>
  </si>
  <si>
    <t>Ngangla</t>
  </si>
  <si>
    <t>Phangkhar</t>
  </si>
  <si>
    <t>Shingkhar</t>
  </si>
  <si>
    <t>Trong</t>
  </si>
  <si>
    <t>Source: "Twelfth Five Year Plan Vol. I  2018-2023", Gross National Happiness Commission</t>
  </si>
  <si>
    <t>Others</t>
  </si>
  <si>
    <t>Grand Total</t>
  </si>
  <si>
    <t>Table 14.8: Indicative Capital Budget Allocation to Gewogs, Twelfth Five Year Plan, 2018 - 2023</t>
  </si>
  <si>
    <t>RAF</t>
  </si>
  <si>
    <t>CMI</t>
  </si>
  <si>
    <t>…</t>
  </si>
  <si>
    <t>(In Million Nu.)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</si>
</sst>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.000_);_(* \(#,##0.000\);_(* &quot;-&quot;??_);_(@_)"/>
  </numFmts>
  <fonts count="8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  <font>
      <sz val="11"/>
      <color theme="1"/>
      <name val="Calibri"/>
      <family val="2"/>
      <scheme val="minor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0" tint="-0.34998626667073579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0" tint="-0.34998626667073579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0" tint="-0.34998626667073579"/>
      </right>
      <top/>
      <bottom style="thin">
        <color theme="2" tint="-0.249977111117893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3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0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3" fillId="0" borderId="9" xfId="0" applyFont="1" applyBorder="1"/>
    <xf numFmtId="0" fontId="4" fillId="3" borderId="14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1" fillId="0" borderId="15" xfId="0" applyFont="1" applyBorder="1" applyAlignment="1">
      <alignment horizontal="center" vertical="center"/>
    </xf>
    <xf numFmtId="0" fontId="3" fillId="3" borderId="17" xfId="0" applyFont="1" applyFill="1" applyBorder="1" applyAlignment="1">
      <alignment vertical="center" wrapText="1"/>
    </xf>
    <xf numFmtId="0" fontId="4" fillId="3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165" fontId="3" fillId="3" borderId="23" xfId="1" applyNumberFormat="1" applyFont="1" applyFill="1" applyBorder="1" applyAlignment="1">
      <alignment vertical="center" wrapText="1"/>
    </xf>
    <xf numFmtId="165" fontId="3" fillId="3" borderId="3" xfId="1" applyNumberFormat="1" applyFont="1" applyFill="1" applyBorder="1" applyAlignment="1">
      <alignment vertical="center" wrapText="1"/>
    </xf>
    <xf numFmtId="165" fontId="3" fillId="3" borderId="5" xfId="1" applyNumberFormat="1" applyFont="1" applyFill="1" applyBorder="1" applyAlignment="1">
      <alignment horizontal="right" vertical="center" wrapText="1"/>
    </xf>
    <xf numFmtId="165" fontId="3" fillId="3" borderId="24" xfId="1" applyNumberFormat="1" applyFont="1" applyFill="1" applyBorder="1" applyAlignment="1">
      <alignment vertical="center" wrapText="1"/>
    </xf>
    <xf numFmtId="165" fontId="3" fillId="3" borderId="0" xfId="1" applyNumberFormat="1" applyFont="1" applyFill="1" applyBorder="1" applyAlignment="1">
      <alignment vertical="center" wrapText="1"/>
    </xf>
    <xf numFmtId="165" fontId="3" fillId="3" borderId="6" xfId="1" applyNumberFormat="1" applyFont="1" applyFill="1" applyBorder="1" applyAlignment="1">
      <alignment horizontal="right" vertical="center" wrapText="1"/>
    </xf>
    <xf numFmtId="165" fontId="4" fillId="3" borderId="24" xfId="1" applyNumberFormat="1" applyFont="1" applyFill="1" applyBorder="1" applyAlignment="1">
      <alignment vertical="center" wrapText="1"/>
    </xf>
    <xf numFmtId="165" fontId="4" fillId="3" borderId="0" xfId="1" applyNumberFormat="1" applyFont="1" applyFill="1" applyBorder="1" applyAlignment="1">
      <alignment vertical="center" wrapText="1"/>
    </xf>
    <xf numFmtId="165" fontId="4" fillId="3" borderId="6" xfId="1" applyNumberFormat="1" applyFont="1" applyFill="1" applyBorder="1" applyAlignment="1">
      <alignment horizontal="right" vertical="center" wrapText="1"/>
    </xf>
    <xf numFmtId="165" fontId="3" fillId="3" borderId="25" xfId="1" applyNumberFormat="1" applyFont="1" applyFill="1" applyBorder="1" applyAlignment="1">
      <alignment vertical="center" wrapText="1"/>
    </xf>
    <xf numFmtId="165" fontId="3" fillId="3" borderId="19" xfId="1" applyNumberFormat="1" applyFont="1" applyFill="1" applyBorder="1" applyAlignment="1">
      <alignment vertical="center" wrapText="1"/>
    </xf>
    <xf numFmtId="165" fontId="4" fillId="3" borderId="26" xfId="1" applyNumberFormat="1" applyFont="1" applyFill="1" applyBorder="1" applyAlignment="1">
      <alignment vertical="center" wrapText="1"/>
    </xf>
    <xf numFmtId="165" fontId="4" fillId="3" borderId="20" xfId="1" applyNumberFormat="1" applyFont="1" applyFill="1" applyBorder="1" applyAlignment="1">
      <alignment vertical="center" wrapText="1"/>
    </xf>
    <xf numFmtId="165" fontId="4" fillId="3" borderId="7" xfId="1" applyNumberFormat="1" applyFont="1" applyFill="1" applyBorder="1" applyAlignment="1">
      <alignment horizontal="right" vertical="center" wrapText="1"/>
    </xf>
    <xf numFmtId="165" fontId="4" fillId="3" borderId="7" xfId="1" applyNumberFormat="1" applyFont="1" applyFill="1" applyBorder="1" applyAlignment="1">
      <alignment vertical="center" wrapText="1"/>
    </xf>
    <xf numFmtId="165" fontId="4" fillId="3" borderId="30" xfId="1" applyNumberFormat="1" applyFont="1" applyFill="1" applyBorder="1" applyAlignment="1">
      <alignment vertical="center" wrapText="1"/>
    </xf>
    <xf numFmtId="165" fontId="3" fillId="3" borderId="21" xfId="1" applyNumberFormat="1" applyFont="1" applyFill="1" applyBorder="1" applyAlignment="1">
      <alignment vertical="center" wrapText="1"/>
    </xf>
    <xf numFmtId="165" fontId="3" fillId="3" borderId="29" xfId="1" applyNumberFormat="1" applyFont="1" applyFill="1" applyBorder="1" applyAlignment="1">
      <alignment vertical="center" wrapText="1"/>
    </xf>
    <xf numFmtId="165" fontId="4" fillId="3" borderId="28" xfId="1" applyNumberFormat="1" applyFont="1" applyFill="1" applyBorder="1" applyAlignment="1">
      <alignment vertical="center" wrapText="1"/>
    </xf>
    <xf numFmtId="165" fontId="4" fillId="3" borderId="21" xfId="1" applyNumberFormat="1" applyFont="1" applyFill="1" applyBorder="1" applyAlignment="1">
      <alignment vertical="center" wrapText="1"/>
    </xf>
    <xf numFmtId="165" fontId="4" fillId="3" borderId="6" xfId="1" applyNumberFormat="1" applyFont="1" applyFill="1" applyBorder="1" applyAlignment="1">
      <alignment vertical="center" wrapText="1"/>
    </xf>
    <xf numFmtId="165" fontId="4" fillId="3" borderId="8" xfId="1" applyNumberFormat="1" applyFont="1" applyFill="1" applyBorder="1" applyAlignment="1">
      <alignment vertical="center" wrapText="1"/>
    </xf>
    <xf numFmtId="165" fontId="3" fillId="3" borderId="24" xfId="1" applyNumberFormat="1" applyFont="1" applyFill="1" applyBorder="1" applyAlignment="1">
      <alignment horizontal="right" vertical="center" wrapText="1"/>
    </xf>
    <xf numFmtId="165" fontId="4" fillId="3" borderId="24" xfId="1" applyNumberFormat="1" applyFont="1" applyFill="1" applyBorder="1" applyAlignment="1">
      <alignment horizontal="right" vertical="center" wrapText="1"/>
    </xf>
    <xf numFmtId="165" fontId="4" fillId="3" borderId="27" xfId="1" applyNumberFormat="1" applyFont="1" applyFill="1" applyBorder="1" applyAlignment="1">
      <alignment vertical="center" wrapText="1"/>
    </xf>
    <xf numFmtId="165" fontId="4" fillId="3" borderId="12" xfId="1" applyNumberFormat="1" applyFont="1" applyFill="1" applyBorder="1" applyAlignment="1">
      <alignment vertical="center" wrapText="1"/>
    </xf>
    <xf numFmtId="165" fontId="4" fillId="3" borderId="4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1" fillId="2" borderId="22" xfId="0" applyFont="1" applyFill="1" applyBorder="1" applyAlignment="1">
      <alignment horizontal="right" vertical="center" wrapText="1" indent="1"/>
    </xf>
    <xf numFmtId="0" fontId="1" fillId="2" borderId="16" xfId="0" applyFont="1" applyFill="1" applyBorder="1" applyAlignment="1">
      <alignment horizontal="right" vertical="center" wrapText="1" inden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598805</xdr:colOff>
      <xdr:row>49</xdr:row>
      <xdr:rowOff>0</xdr:rowOff>
    </xdr:from>
    <xdr:to>
      <xdr:col>16</xdr:col>
      <xdr:colOff>598805</xdr:colOff>
      <xdr:row>49</xdr:row>
      <xdr:rowOff>110490</xdr:rowOff>
    </xdr:to>
    <xdr:cxnSp macro="">
      <xdr:nvCxnSpPr>
        <xdr:cNvPr id="2" name="Shape 79"/>
        <xdr:cNvCxnSpPr>
          <a:cxnSpLocks/>
        </xdr:cNvCxnSpPr>
      </xdr:nvCxnSpPr>
      <xdr:spPr>
        <a:xfrm>
          <a:off x="5837555" y="5954395"/>
          <a:ext cx="0" cy="299720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  <xdr:twoCellAnchor>
    <xdr:from>
      <xdr:col>16</xdr:col>
      <xdr:colOff>589280</xdr:colOff>
      <xdr:row>113</xdr:row>
      <xdr:rowOff>0</xdr:rowOff>
    </xdr:from>
    <xdr:to>
      <xdr:col>16</xdr:col>
      <xdr:colOff>589280</xdr:colOff>
      <xdr:row>113</xdr:row>
      <xdr:rowOff>166370</xdr:rowOff>
    </xdr:to>
    <xdr:cxnSp macro="">
      <xdr:nvCxnSpPr>
        <xdr:cNvPr id="4" name="Shape 81"/>
        <xdr:cNvCxnSpPr>
          <a:cxnSpLocks/>
        </xdr:cNvCxnSpPr>
      </xdr:nvCxnSpPr>
      <xdr:spPr>
        <a:xfrm>
          <a:off x="5837555" y="5820410"/>
          <a:ext cx="0" cy="299085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  <xdr:twoCellAnchor>
    <xdr:from>
      <xdr:col>16</xdr:col>
      <xdr:colOff>589280</xdr:colOff>
      <xdr:row>178</xdr:row>
      <xdr:rowOff>26670</xdr:rowOff>
    </xdr:from>
    <xdr:to>
      <xdr:col>16</xdr:col>
      <xdr:colOff>589280</xdr:colOff>
      <xdr:row>179</xdr:row>
      <xdr:rowOff>0</xdr:rowOff>
    </xdr:to>
    <xdr:cxnSp macro="">
      <xdr:nvCxnSpPr>
        <xdr:cNvPr id="6" name="Shape 83"/>
        <xdr:cNvCxnSpPr>
          <a:cxnSpLocks/>
        </xdr:cNvCxnSpPr>
      </xdr:nvCxnSpPr>
      <xdr:spPr>
        <a:xfrm>
          <a:off x="5837555" y="5827395"/>
          <a:ext cx="0" cy="299085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8"/>
  <sheetViews>
    <sheetView tabSelected="1" workbookViewId="0">
      <selection activeCell="J12" sqref="J12"/>
    </sheetView>
  </sheetViews>
  <sheetFormatPr defaultRowHeight="15"/>
  <cols>
    <col min="1" max="1" width="22.85546875" style="4" customWidth="1"/>
    <col min="2" max="4" width="27.85546875" style="4" customWidth="1"/>
    <col min="5" max="5" width="14.42578125" style="4" customWidth="1"/>
    <col min="6" max="16384" width="9.140625" style="4"/>
  </cols>
  <sheetData>
    <row r="1" spans="1:5" s="3" customFormat="1" ht="29.25" customHeight="1">
      <c r="A1" s="1" t="s">
        <v>228</v>
      </c>
      <c r="B1" s="2"/>
      <c r="C1" s="2"/>
      <c r="D1" s="2"/>
    </row>
    <row r="2" spans="1:5" s="3" customFormat="1" ht="17.25" customHeight="1">
      <c r="A2" s="1"/>
      <c r="B2" s="2"/>
      <c r="C2" s="16"/>
      <c r="D2" s="16"/>
      <c r="E2" s="47" t="s">
        <v>232</v>
      </c>
    </row>
    <row r="3" spans="1:5">
      <c r="A3" s="6" t="s">
        <v>0</v>
      </c>
      <c r="B3" s="19" t="s">
        <v>1</v>
      </c>
      <c r="C3" s="49" t="s">
        <v>229</v>
      </c>
      <c r="D3" s="50" t="s">
        <v>230</v>
      </c>
      <c r="E3" s="10" t="s">
        <v>2</v>
      </c>
    </row>
    <row r="4" spans="1:5">
      <c r="A4" s="51" t="s">
        <v>3</v>
      </c>
      <c r="B4" s="8" t="s">
        <v>4</v>
      </c>
      <c r="C4" s="20">
        <v>87.367000000000004</v>
      </c>
      <c r="D4" s="21">
        <v>19.8</v>
      </c>
      <c r="E4" s="22">
        <v>107.167</v>
      </c>
    </row>
    <row r="5" spans="1:5">
      <c r="A5" s="52"/>
      <c r="B5" s="7" t="s">
        <v>5</v>
      </c>
      <c r="C5" s="23">
        <v>52.798999999999999</v>
      </c>
      <c r="D5" s="24">
        <v>19.8</v>
      </c>
      <c r="E5" s="25">
        <v>72.599000000000004</v>
      </c>
    </row>
    <row r="6" spans="1:5">
      <c r="A6" s="52"/>
      <c r="B6" s="7" t="s">
        <v>6</v>
      </c>
      <c r="C6" s="23">
        <v>49.646000000000001</v>
      </c>
      <c r="D6" s="24">
        <v>19.8</v>
      </c>
      <c r="E6" s="25">
        <v>69.445999999999998</v>
      </c>
    </row>
    <row r="7" spans="1:5">
      <c r="A7" s="52"/>
      <c r="B7" s="7" t="s">
        <v>7</v>
      </c>
      <c r="C7" s="23">
        <v>37.436</v>
      </c>
      <c r="D7" s="24">
        <v>19.8</v>
      </c>
      <c r="E7" s="25">
        <v>57.235999999999997</v>
      </c>
    </row>
    <row r="8" spans="1:5">
      <c r="A8" s="53"/>
      <c r="B8" s="5" t="s">
        <v>2</v>
      </c>
      <c r="C8" s="26">
        <f>SUM(C4:C7)</f>
        <v>227.24800000000002</v>
      </c>
      <c r="D8" s="27">
        <f>SUM(D4:D7)</f>
        <v>79.2</v>
      </c>
      <c r="E8" s="28">
        <f>SUM(E4:E7)</f>
        <v>306.44800000000004</v>
      </c>
    </row>
    <row r="9" spans="1:5">
      <c r="A9" s="54" t="s">
        <v>8</v>
      </c>
      <c r="B9" s="17" t="s">
        <v>9</v>
      </c>
      <c r="C9" s="29">
        <v>53.624000000000002</v>
      </c>
      <c r="D9" s="30">
        <v>19.8</v>
      </c>
      <c r="E9" s="22">
        <v>73.424000000000007</v>
      </c>
    </row>
    <row r="10" spans="1:5">
      <c r="A10" s="52"/>
      <c r="B10" s="7" t="s">
        <v>10</v>
      </c>
      <c r="C10" s="23">
        <v>99.805999999999997</v>
      </c>
      <c r="D10" s="24">
        <v>61.8</v>
      </c>
      <c r="E10" s="25">
        <v>161.60599999999999</v>
      </c>
    </row>
    <row r="11" spans="1:5">
      <c r="A11" s="52"/>
      <c r="B11" s="7" t="s">
        <v>11</v>
      </c>
      <c r="C11" s="23">
        <v>47.393999999999998</v>
      </c>
      <c r="D11" s="24">
        <v>19.8</v>
      </c>
      <c r="E11" s="25">
        <v>67.194000000000003</v>
      </c>
    </row>
    <row r="12" spans="1:5">
      <c r="A12" s="52"/>
      <c r="B12" s="7" t="s">
        <v>12</v>
      </c>
      <c r="C12" s="23">
        <v>162.578</v>
      </c>
      <c r="D12" s="24">
        <v>19.8</v>
      </c>
      <c r="E12" s="25">
        <v>182.37799999999999</v>
      </c>
    </row>
    <row r="13" spans="1:5">
      <c r="A13" s="52"/>
      <c r="B13" s="7" t="s">
        <v>13</v>
      </c>
      <c r="C13" s="23">
        <v>42.860999999999997</v>
      </c>
      <c r="D13" s="24">
        <v>19.8</v>
      </c>
      <c r="E13" s="25">
        <v>62.661000000000001</v>
      </c>
    </row>
    <row r="14" spans="1:5">
      <c r="A14" s="52"/>
      <c r="B14" s="7" t="s">
        <v>14</v>
      </c>
      <c r="C14" s="23">
        <v>49.786999999999999</v>
      </c>
      <c r="D14" s="24">
        <v>39.81</v>
      </c>
      <c r="E14" s="25">
        <v>89.596999999999994</v>
      </c>
    </row>
    <row r="15" spans="1:5">
      <c r="A15" s="52"/>
      <c r="B15" s="7" t="s">
        <v>15</v>
      </c>
      <c r="C15" s="23">
        <v>41.834000000000003</v>
      </c>
      <c r="D15" s="24">
        <v>398.14600000000002</v>
      </c>
      <c r="E15" s="25">
        <v>439.98</v>
      </c>
    </row>
    <row r="16" spans="1:5">
      <c r="A16" s="52"/>
      <c r="B16" s="7" t="s">
        <v>16</v>
      </c>
      <c r="C16" s="23">
        <v>66.427999999999997</v>
      </c>
      <c r="D16" s="24">
        <v>124.2</v>
      </c>
      <c r="E16" s="25">
        <v>190.62799999999999</v>
      </c>
    </row>
    <row r="17" spans="1:5">
      <c r="A17" s="52"/>
      <c r="B17" s="7" t="s">
        <v>17</v>
      </c>
      <c r="C17" s="23">
        <v>26.364000000000001</v>
      </c>
      <c r="D17" s="24">
        <v>19.8</v>
      </c>
      <c r="E17" s="25">
        <v>46.164000000000001</v>
      </c>
    </row>
    <row r="18" spans="1:5" ht="18" customHeight="1">
      <c r="A18" s="52"/>
      <c r="B18" s="7" t="s">
        <v>18</v>
      </c>
      <c r="C18" s="23">
        <v>119.218</v>
      </c>
      <c r="D18" s="24">
        <v>19.8</v>
      </c>
      <c r="E18" s="25">
        <v>139.018</v>
      </c>
    </row>
    <row r="19" spans="1:5" ht="18" customHeight="1">
      <c r="A19" s="52"/>
      <c r="B19" s="7" t="s">
        <v>19</v>
      </c>
      <c r="C19" s="23">
        <v>86.95</v>
      </c>
      <c r="D19" s="24">
        <v>19.8</v>
      </c>
      <c r="E19" s="25">
        <v>106.75</v>
      </c>
    </row>
    <row r="20" spans="1:5">
      <c r="A20" s="52"/>
      <c r="B20" s="18" t="s">
        <v>2</v>
      </c>
      <c r="C20" s="31">
        <f>SUM(C9:C19)</f>
        <v>796.84400000000005</v>
      </c>
      <c r="D20" s="32">
        <f>SUM(D9:D19)</f>
        <v>762.55599999999993</v>
      </c>
      <c r="E20" s="33">
        <f>SUM(E9:E19)</f>
        <v>1559.3999999999999</v>
      </c>
    </row>
    <row r="21" spans="1:5">
      <c r="A21" s="54" t="s">
        <v>20</v>
      </c>
      <c r="B21" s="7" t="s">
        <v>21</v>
      </c>
      <c r="C21" s="23">
        <v>40.76</v>
      </c>
      <c r="D21" s="24">
        <v>82.8</v>
      </c>
      <c r="E21" s="25">
        <v>123.56</v>
      </c>
    </row>
    <row r="22" spans="1:5">
      <c r="A22" s="52"/>
      <c r="B22" s="7" t="s">
        <v>22</v>
      </c>
      <c r="C22" s="23">
        <v>74.254999999999995</v>
      </c>
      <c r="D22" s="24">
        <v>19.8</v>
      </c>
      <c r="E22" s="25">
        <v>94.055000000000007</v>
      </c>
    </row>
    <row r="23" spans="1:5">
      <c r="A23" s="52"/>
      <c r="B23" s="7" t="s">
        <v>23</v>
      </c>
      <c r="C23" s="23">
        <v>36.305999999999997</v>
      </c>
      <c r="D23" s="24">
        <v>19.8</v>
      </c>
      <c r="E23" s="25">
        <v>56.106000000000002</v>
      </c>
    </row>
    <row r="24" spans="1:5">
      <c r="A24" s="52"/>
      <c r="B24" s="7" t="s">
        <v>24</v>
      </c>
      <c r="C24" s="23">
        <v>53.832999999999998</v>
      </c>
      <c r="D24" s="24">
        <v>19.8</v>
      </c>
      <c r="E24" s="25">
        <v>73.632999999999996</v>
      </c>
    </row>
    <row r="25" spans="1:5">
      <c r="A25" s="52"/>
      <c r="B25" s="7" t="s">
        <v>25</v>
      </c>
      <c r="C25" s="23">
        <v>36.514000000000003</v>
      </c>
      <c r="D25" s="24">
        <v>40.799999999999997</v>
      </c>
      <c r="E25" s="25">
        <v>77.313999999999993</v>
      </c>
    </row>
    <row r="26" spans="1:5">
      <c r="A26" s="52"/>
      <c r="B26" s="7" t="s">
        <v>26</v>
      </c>
      <c r="C26" s="23">
        <v>69.114000000000004</v>
      </c>
      <c r="D26" s="24">
        <v>19.8</v>
      </c>
      <c r="E26" s="25">
        <v>88.914000000000001</v>
      </c>
    </row>
    <row r="27" spans="1:5">
      <c r="A27" s="52"/>
      <c r="B27" s="7" t="s">
        <v>27</v>
      </c>
      <c r="C27" s="23">
        <v>66.656000000000006</v>
      </c>
      <c r="D27" s="24">
        <v>74.319999999999993</v>
      </c>
      <c r="E27" s="25">
        <v>140.976</v>
      </c>
    </row>
    <row r="28" spans="1:5">
      <c r="A28" s="52"/>
      <c r="B28" s="7" t="s">
        <v>28</v>
      </c>
      <c r="C28" s="23">
        <v>32.432000000000002</v>
      </c>
      <c r="D28" s="24">
        <v>82.004999999999995</v>
      </c>
      <c r="E28" s="25">
        <v>114.437</v>
      </c>
    </row>
    <row r="29" spans="1:5">
      <c r="A29" s="52"/>
      <c r="B29" s="7" t="s">
        <v>29</v>
      </c>
      <c r="C29" s="23">
        <v>56.692</v>
      </c>
      <c r="D29" s="24">
        <v>19.8</v>
      </c>
      <c r="E29" s="25">
        <v>76.492000000000004</v>
      </c>
    </row>
    <row r="30" spans="1:5">
      <c r="A30" s="52"/>
      <c r="B30" s="7" t="s">
        <v>30</v>
      </c>
      <c r="C30" s="23">
        <v>41.213999999999999</v>
      </c>
      <c r="D30" s="24">
        <v>40.799999999999997</v>
      </c>
      <c r="E30" s="25">
        <v>82.013999999999996</v>
      </c>
    </row>
    <row r="31" spans="1:5">
      <c r="A31" s="52"/>
      <c r="B31" s="7" t="s">
        <v>31</v>
      </c>
      <c r="C31" s="23">
        <v>59.639000000000003</v>
      </c>
      <c r="D31" s="24">
        <v>40.799999999999997</v>
      </c>
      <c r="E31" s="25">
        <v>100.43899999999999</v>
      </c>
    </row>
    <row r="32" spans="1:5">
      <c r="A32" s="52"/>
      <c r="B32" s="7" t="s">
        <v>32</v>
      </c>
      <c r="C32" s="23">
        <v>45.35</v>
      </c>
      <c r="D32" s="24">
        <v>19.8</v>
      </c>
      <c r="E32" s="25">
        <v>65.150000000000006</v>
      </c>
    </row>
    <row r="33" spans="1:6">
      <c r="A33" s="52"/>
      <c r="B33" s="7" t="s">
        <v>33</v>
      </c>
      <c r="C33" s="23">
        <v>54.167999999999999</v>
      </c>
      <c r="D33" s="24">
        <v>40.799999999999997</v>
      </c>
      <c r="E33" s="25">
        <v>94.968000000000004</v>
      </c>
    </row>
    <row r="34" spans="1:6">
      <c r="A34" s="52"/>
      <c r="B34" s="7" t="s">
        <v>34</v>
      </c>
      <c r="C34" s="23">
        <v>39.127000000000002</v>
      </c>
      <c r="D34" s="24">
        <v>21</v>
      </c>
      <c r="E34" s="25">
        <v>60.127000000000002</v>
      </c>
    </row>
    <row r="35" spans="1:6">
      <c r="A35" s="53"/>
      <c r="B35" s="18" t="s">
        <v>2</v>
      </c>
      <c r="C35" s="31">
        <f>SUM(C21:C34)</f>
        <v>706.06</v>
      </c>
      <c r="D35" s="32">
        <f>SUM(D21:D34)</f>
        <v>542.125</v>
      </c>
      <c r="E35" s="34">
        <f>SUM(E21:E34)</f>
        <v>1248.1850000000002</v>
      </c>
    </row>
    <row r="36" spans="1:6">
      <c r="A36" s="54" t="s">
        <v>35</v>
      </c>
      <c r="B36" s="7" t="s">
        <v>36</v>
      </c>
      <c r="C36" s="23">
        <v>21.024000000000001</v>
      </c>
      <c r="D36" s="24">
        <v>19.8</v>
      </c>
      <c r="E36" s="25">
        <v>40.823999999999998</v>
      </c>
    </row>
    <row r="37" spans="1:6">
      <c r="A37" s="52"/>
      <c r="B37" s="7" t="s">
        <v>37</v>
      </c>
      <c r="C37" s="23">
        <v>17.544</v>
      </c>
      <c r="D37" s="24">
        <v>19.8</v>
      </c>
      <c r="E37" s="25">
        <v>37.344000000000001</v>
      </c>
    </row>
    <row r="38" spans="1:6">
      <c r="A38" s="52"/>
      <c r="B38" s="7" t="s">
        <v>38</v>
      </c>
      <c r="C38" s="23">
        <v>68.442999999999998</v>
      </c>
      <c r="D38" s="24">
        <v>92.3</v>
      </c>
      <c r="E38" s="25">
        <v>160.74299999999999</v>
      </c>
    </row>
    <row r="39" spans="1:6">
      <c r="A39" s="52"/>
      <c r="B39" s="7" t="s">
        <v>39</v>
      </c>
      <c r="C39" s="23">
        <v>56.962000000000003</v>
      </c>
      <c r="D39" s="24">
        <v>21</v>
      </c>
      <c r="E39" s="25">
        <v>77.962000000000003</v>
      </c>
    </row>
    <row r="40" spans="1:6">
      <c r="A40" s="53"/>
      <c r="B40" s="5" t="s">
        <v>2</v>
      </c>
      <c r="C40" s="26">
        <f>SUM(C36:C39)</f>
        <v>163.97300000000001</v>
      </c>
      <c r="D40" s="35">
        <f>SUM(D36:D39)</f>
        <v>152.9</v>
      </c>
      <c r="E40" s="34">
        <f>SUM(E36:E39)</f>
        <v>316.87299999999999</v>
      </c>
    </row>
    <row r="41" spans="1:6">
      <c r="A41" s="54" t="s">
        <v>40</v>
      </c>
      <c r="B41" s="17" t="s">
        <v>41</v>
      </c>
      <c r="C41" s="20">
        <v>42.978000000000002</v>
      </c>
      <c r="D41" s="36">
        <v>19.8</v>
      </c>
      <c r="E41" s="25">
        <v>62.777999999999999</v>
      </c>
    </row>
    <row r="42" spans="1:6">
      <c r="A42" s="52"/>
      <c r="B42" s="7" t="s">
        <v>42</v>
      </c>
      <c r="C42" s="23">
        <v>52.146999999999998</v>
      </c>
      <c r="D42" s="24">
        <v>61.8</v>
      </c>
      <c r="E42" s="25">
        <v>113.947</v>
      </c>
    </row>
    <row r="43" spans="1:6">
      <c r="A43" s="52"/>
      <c r="B43" s="7" t="s">
        <v>43</v>
      </c>
      <c r="C43" s="23">
        <v>36.276000000000003</v>
      </c>
      <c r="D43" s="24">
        <v>19.8</v>
      </c>
      <c r="E43" s="25">
        <v>56.076000000000001</v>
      </c>
    </row>
    <row r="44" spans="1:6">
      <c r="A44" s="52"/>
      <c r="B44" s="7" t="s">
        <v>44</v>
      </c>
      <c r="C44" s="23">
        <v>34.433999999999997</v>
      </c>
      <c r="D44" s="24">
        <v>19.8</v>
      </c>
      <c r="E44" s="25">
        <v>54.234000000000002</v>
      </c>
    </row>
    <row r="45" spans="1:6">
      <c r="A45" s="52"/>
      <c r="B45" s="7" t="s">
        <v>45</v>
      </c>
      <c r="C45" s="23">
        <v>53.335000000000001</v>
      </c>
      <c r="D45" s="24">
        <v>40.799999999999997</v>
      </c>
      <c r="E45" s="25">
        <v>94.135000000000005</v>
      </c>
    </row>
    <row r="46" spans="1:6">
      <c r="A46" s="52"/>
      <c r="B46" s="7" t="s">
        <v>46</v>
      </c>
      <c r="C46" s="23">
        <v>32.119</v>
      </c>
      <c r="D46" s="24">
        <v>19.8</v>
      </c>
      <c r="E46" s="25">
        <v>51.918999999999997</v>
      </c>
    </row>
    <row r="47" spans="1:6">
      <c r="A47" s="53"/>
      <c r="B47" s="5" t="s">
        <v>2</v>
      </c>
      <c r="C47" s="26">
        <f>SUM(C41:C46)</f>
        <v>251.28900000000002</v>
      </c>
      <c r="D47" s="27">
        <f>SUM(D41:D46)</f>
        <v>181.8</v>
      </c>
      <c r="E47" s="34">
        <f>SUM(E41:E46)</f>
        <v>433.08899999999994</v>
      </c>
      <c r="F47" s="11"/>
    </row>
    <row r="48" spans="1:6">
      <c r="A48" s="54" t="s">
        <v>47</v>
      </c>
      <c r="B48" s="17" t="s">
        <v>48</v>
      </c>
      <c r="C48" s="20">
        <v>74.706999999999994</v>
      </c>
      <c r="D48" s="37">
        <v>19.8</v>
      </c>
      <c r="E48" s="25">
        <v>94.507000000000005</v>
      </c>
    </row>
    <row r="49" spans="1:5">
      <c r="A49" s="52"/>
      <c r="B49" s="7" t="s">
        <v>49</v>
      </c>
      <c r="C49" s="23">
        <v>43.15</v>
      </c>
      <c r="D49" s="24">
        <v>19.8</v>
      </c>
      <c r="E49" s="25">
        <v>62.95</v>
      </c>
    </row>
    <row r="50" spans="1:5">
      <c r="A50" s="52"/>
      <c r="B50" s="7" t="s">
        <v>50</v>
      </c>
      <c r="C50" s="23">
        <v>62.381999999999998</v>
      </c>
      <c r="D50" s="24">
        <v>19.8</v>
      </c>
      <c r="E50" s="25">
        <v>82.182000000000002</v>
      </c>
    </row>
    <row r="51" spans="1:5">
      <c r="A51" s="52"/>
      <c r="B51" s="7" t="s">
        <v>51</v>
      </c>
      <c r="C51" s="23">
        <v>31.853000000000002</v>
      </c>
      <c r="D51" s="24">
        <v>19.8</v>
      </c>
      <c r="E51" s="25">
        <v>51.652999999999999</v>
      </c>
    </row>
    <row r="52" spans="1:5">
      <c r="A52" s="52"/>
      <c r="B52" s="7" t="s">
        <v>52</v>
      </c>
      <c r="C52" s="23">
        <v>39.908999999999999</v>
      </c>
      <c r="D52" s="24">
        <v>19.8</v>
      </c>
      <c r="E52" s="25">
        <v>59.709000000000003</v>
      </c>
    </row>
    <row r="53" spans="1:5">
      <c r="A53" s="52"/>
      <c r="B53" s="7" t="s">
        <v>53</v>
      </c>
      <c r="C53" s="23">
        <v>60.360999999999997</v>
      </c>
      <c r="D53" s="24">
        <v>21</v>
      </c>
      <c r="E53" s="25">
        <v>81.361000000000004</v>
      </c>
    </row>
    <row r="54" spans="1:5">
      <c r="A54" s="52"/>
      <c r="B54" s="7" t="s">
        <v>54</v>
      </c>
      <c r="C54" s="23">
        <v>43.655999999999999</v>
      </c>
      <c r="D54" s="24">
        <v>19.8</v>
      </c>
      <c r="E54" s="25">
        <v>63.456000000000003</v>
      </c>
    </row>
    <row r="55" spans="1:5">
      <c r="A55" s="52"/>
      <c r="B55" s="7" t="s">
        <v>55</v>
      </c>
      <c r="C55" s="23">
        <v>71.932000000000002</v>
      </c>
      <c r="D55" s="24">
        <v>19.8</v>
      </c>
      <c r="E55" s="25">
        <v>91.731999999999999</v>
      </c>
    </row>
    <row r="56" spans="1:5">
      <c r="A56" s="53"/>
      <c r="B56" s="18" t="s">
        <v>2</v>
      </c>
      <c r="C56" s="31">
        <f>SUM(C48:C55)</f>
        <v>427.95000000000005</v>
      </c>
      <c r="D56" s="32">
        <f>SUM(D48:D55)</f>
        <v>159.60000000000002</v>
      </c>
      <c r="E56" s="34">
        <f>SUM(E48:E55)</f>
        <v>587.55000000000007</v>
      </c>
    </row>
    <row r="57" spans="1:5">
      <c r="A57" s="54" t="s">
        <v>64</v>
      </c>
      <c r="B57" s="7" t="s">
        <v>56</v>
      </c>
      <c r="C57" s="23">
        <v>32.872999999999998</v>
      </c>
      <c r="D57" s="24">
        <v>19.8</v>
      </c>
      <c r="E57" s="25">
        <v>52.673000000000002</v>
      </c>
    </row>
    <row r="58" spans="1:5">
      <c r="A58" s="52"/>
      <c r="B58" s="7" t="s">
        <v>57</v>
      </c>
      <c r="C58" s="23">
        <v>48.578000000000003</v>
      </c>
      <c r="D58" s="24">
        <v>19.8</v>
      </c>
      <c r="E58" s="25">
        <v>68.378</v>
      </c>
    </row>
    <row r="59" spans="1:5">
      <c r="A59" s="52"/>
      <c r="B59" s="7" t="s">
        <v>58</v>
      </c>
      <c r="C59" s="23">
        <v>60.38</v>
      </c>
      <c r="D59" s="24">
        <v>19.8</v>
      </c>
      <c r="E59" s="25">
        <v>80.180000000000007</v>
      </c>
    </row>
    <row r="60" spans="1:5">
      <c r="A60" s="52"/>
      <c r="B60" s="7" t="s">
        <v>59</v>
      </c>
      <c r="C60" s="23">
        <v>67.364999999999995</v>
      </c>
      <c r="D60" s="24">
        <v>19.8</v>
      </c>
      <c r="E60" s="25">
        <v>87.165000000000006</v>
      </c>
    </row>
    <row r="61" spans="1:5">
      <c r="A61" s="52"/>
      <c r="B61" s="7" t="s">
        <v>60</v>
      </c>
      <c r="C61" s="23">
        <v>45.448999999999998</v>
      </c>
      <c r="D61" s="24">
        <v>19.8</v>
      </c>
      <c r="E61" s="25">
        <v>65.248999999999995</v>
      </c>
    </row>
    <row r="62" spans="1:5">
      <c r="A62" s="52"/>
      <c r="B62" s="7" t="s">
        <v>61</v>
      </c>
      <c r="C62" s="23">
        <v>58.573</v>
      </c>
      <c r="D62" s="24">
        <v>108.66</v>
      </c>
      <c r="E62" s="25">
        <v>167.233</v>
      </c>
    </row>
    <row r="63" spans="1:5">
      <c r="A63" s="52"/>
      <c r="B63" s="7" t="s">
        <v>62</v>
      </c>
      <c r="C63" s="23">
        <v>59.741999999999997</v>
      </c>
      <c r="D63" s="24">
        <v>19.8</v>
      </c>
      <c r="E63" s="25">
        <v>79.542000000000002</v>
      </c>
    </row>
    <row r="64" spans="1:5">
      <c r="A64" s="52"/>
      <c r="B64" s="7" t="s">
        <v>63</v>
      </c>
      <c r="C64" s="23">
        <v>61.295000000000002</v>
      </c>
      <c r="D64" s="24">
        <v>19.8</v>
      </c>
      <c r="E64" s="25">
        <v>81.094999999999999</v>
      </c>
    </row>
    <row r="65" spans="1:5">
      <c r="A65" s="52"/>
      <c r="B65" s="7" t="s">
        <v>64</v>
      </c>
      <c r="C65" s="23">
        <v>94.25</v>
      </c>
      <c r="D65" s="24">
        <v>19.8</v>
      </c>
      <c r="E65" s="25">
        <v>114.05</v>
      </c>
    </row>
    <row r="66" spans="1:5">
      <c r="A66" s="52"/>
      <c r="B66" s="7" t="s">
        <v>65</v>
      </c>
      <c r="C66" s="23">
        <v>49.311999999999998</v>
      </c>
      <c r="D66" s="24">
        <v>73.45</v>
      </c>
      <c r="E66" s="25">
        <v>122.762</v>
      </c>
    </row>
    <row r="67" spans="1:5">
      <c r="A67" s="52"/>
      <c r="B67" s="7" t="s">
        <v>66</v>
      </c>
      <c r="C67" s="23">
        <v>46.622999999999998</v>
      </c>
      <c r="D67" s="24">
        <v>19.8</v>
      </c>
      <c r="E67" s="25">
        <v>66.423000000000002</v>
      </c>
    </row>
    <row r="68" spans="1:5">
      <c r="A68" s="52"/>
      <c r="B68" s="7" t="s">
        <v>67</v>
      </c>
      <c r="C68" s="23">
        <v>59.973999999999997</v>
      </c>
      <c r="D68" s="24">
        <v>19.8</v>
      </c>
      <c r="E68" s="25">
        <v>79.774000000000001</v>
      </c>
    </row>
    <row r="69" spans="1:5">
      <c r="A69" s="52"/>
      <c r="B69" s="7" t="s">
        <v>68</v>
      </c>
      <c r="C69" s="23">
        <v>67.376000000000005</v>
      </c>
      <c r="D69" s="24">
        <v>19.8</v>
      </c>
      <c r="E69" s="25">
        <v>87.176000000000002</v>
      </c>
    </row>
    <row r="70" spans="1:5">
      <c r="A70" s="52"/>
      <c r="B70" s="7" t="s">
        <v>69</v>
      </c>
      <c r="C70" s="23">
        <v>53.783000000000001</v>
      </c>
      <c r="D70" s="24">
        <v>208.3</v>
      </c>
      <c r="E70" s="25">
        <v>262.08300000000003</v>
      </c>
    </row>
    <row r="71" spans="1:5">
      <c r="A71" s="52"/>
      <c r="B71" s="7" t="s">
        <v>70</v>
      </c>
      <c r="C71" s="23">
        <v>56.045999999999999</v>
      </c>
      <c r="D71" s="24">
        <v>19.8</v>
      </c>
      <c r="E71" s="25">
        <v>75.846000000000004</v>
      </c>
    </row>
    <row r="72" spans="1:5">
      <c r="A72" s="52"/>
      <c r="B72" s="7" t="s">
        <v>71</v>
      </c>
      <c r="C72" s="23">
        <v>59.798000000000002</v>
      </c>
      <c r="D72" s="24">
        <v>19.8</v>
      </c>
      <c r="E72" s="25">
        <v>79.597999999999999</v>
      </c>
    </row>
    <row r="73" spans="1:5">
      <c r="A73" s="52"/>
      <c r="B73" s="7" t="s">
        <v>72</v>
      </c>
      <c r="C73" s="23">
        <v>44.811999999999998</v>
      </c>
      <c r="D73" s="24">
        <v>19.8</v>
      </c>
      <c r="E73" s="25">
        <v>64.611999999999995</v>
      </c>
    </row>
    <row r="74" spans="1:5">
      <c r="A74" s="53"/>
      <c r="B74" s="18" t="s">
        <v>2</v>
      </c>
      <c r="C74" s="31">
        <f>SUM(C57:C73)</f>
        <v>966.22900000000016</v>
      </c>
      <c r="D74" s="32">
        <f>SUM(D57:D73)</f>
        <v>667.6099999999999</v>
      </c>
      <c r="E74" s="34">
        <f>SUM(E57:E73)</f>
        <v>1633.8389999999999</v>
      </c>
    </row>
    <row r="75" spans="1:5">
      <c r="A75" s="54" t="s">
        <v>73</v>
      </c>
      <c r="B75" s="7" t="s">
        <v>74</v>
      </c>
      <c r="C75" s="23">
        <v>50.417000000000002</v>
      </c>
      <c r="D75" s="24">
        <v>19.8</v>
      </c>
      <c r="E75" s="25">
        <v>70.216999999999999</v>
      </c>
    </row>
    <row r="76" spans="1:5">
      <c r="A76" s="52"/>
      <c r="B76" s="7" t="s">
        <v>75</v>
      </c>
      <c r="C76" s="23">
        <v>48.462000000000003</v>
      </c>
      <c r="D76" s="24">
        <v>19.8</v>
      </c>
      <c r="E76" s="25">
        <v>68.262</v>
      </c>
    </row>
    <row r="77" spans="1:5">
      <c r="A77" s="52"/>
      <c r="B77" s="7" t="s">
        <v>76</v>
      </c>
      <c r="C77" s="23">
        <v>28.132000000000001</v>
      </c>
      <c r="D77" s="24">
        <v>19.8</v>
      </c>
      <c r="E77" s="25">
        <v>47.932000000000002</v>
      </c>
    </row>
    <row r="78" spans="1:5">
      <c r="A78" s="52"/>
      <c r="B78" s="7" t="s">
        <v>77</v>
      </c>
      <c r="C78" s="23">
        <v>11.917999999999999</v>
      </c>
      <c r="D78" s="24">
        <v>19.8</v>
      </c>
      <c r="E78" s="25">
        <v>31.718</v>
      </c>
    </row>
    <row r="79" spans="1:5">
      <c r="A79" s="52"/>
      <c r="B79" s="7" t="s">
        <v>78</v>
      </c>
      <c r="C79" s="23">
        <v>69.057000000000002</v>
      </c>
      <c r="D79" s="24">
        <v>19.8</v>
      </c>
      <c r="E79" s="25">
        <v>88.856999999999999</v>
      </c>
    </row>
    <row r="80" spans="1:5">
      <c r="A80" s="52"/>
      <c r="B80" s="7" t="s">
        <v>79</v>
      </c>
      <c r="C80" s="23">
        <v>50.62</v>
      </c>
      <c r="D80" s="24">
        <v>19.8</v>
      </c>
      <c r="E80" s="25">
        <v>70.42</v>
      </c>
    </row>
    <row r="81" spans="1:5">
      <c r="A81" s="52"/>
      <c r="B81" s="7" t="s">
        <v>80</v>
      </c>
      <c r="C81" s="23">
        <v>76.474999999999994</v>
      </c>
      <c r="D81" s="24">
        <v>19.8</v>
      </c>
      <c r="E81" s="25">
        <v>96.275000000000006</v>
      </c>
    </row>
    <row r="82" spans="1:5">
      <c r="A82" s="52"/>
      <c r="B82" s="7" t="s">
        <v>81</v>
      </c>
      <c r="C82" s="23">
        <v>77.341999999999999</v>
      </c>
      <c r="D82" s="24">
        <v>19.8</v>
      </c>
      <c r="E82" s="25">
        <v>97.141999999999996</v>
      </c>
    </row>
    <row r="83" spans="1:5">
      <c r="A83" s="52"/>
      <c r="B83" s="7" t="s">
        <v>82</v>
      </c>
      <c r="C83" s="23">
        <v>74.856999999999999</v>
      </c>
      <c r="D83" s="24">
        <v>19.8</v>
      </c>
      <c r="E83" s="25">
        <v>94.656999999999996</v>
      </c>
    </row>
    <row r="84" spans="1:5">
      <c r="A84" s="52"/>
      <c r="B84" s="7" t="s">
        <v>83</v>
      </c>
      <c r="C84" s="23">
        <v>67.316999999999993</v>
      </c>
      <c r="D84" s="24">
        <v>19.8</v>
      </c>
      <c r="E84" s="25">
        <v>87.117000000000004</v>
      </c>
    </row>
    <row r="85" spans="1:5">
      <c r="A85" s="53"/>
      <c r="B85" s="18" t="s">
        <v>2</v>
      </c>
      <c r="C85" s="31">
        <f>SUM(C75:C84)</f>
        <v>554.59699999999998</v>
      </c>
      <c r="D85" s="32">
        <f>SUM(D75:D84)</f>
        <v>198.00000000000003</v>
      </c>
      <c r="E85" s="34">
        <f>SUM(E75:E84)</f>
        <v>752.59700000000009</v>
      </c>
    </row>
    <row r="86" spans="1:5">
      <c r="A86" s="54" t="s">
        <v>84</v>
      </c>
      <c r="B86" s="7" t="s">
        <v>85</v>
      </c>
      <c r="C86" s="23">
        <v>38.994</v>
      </c>
      <c r="D86" s="24">
        <v>158.41999999999999</v>
      </c>
      <c r="E86" s="25">
        <v>197.41399999999999</v>
      </c>
    </row>
    <row r="87" spans="1:5">
      <c r="A87" s="52"/>
      <c r="B87" s="7" t="s">
        <v>86</v>
      </c>
      <c r="C87" s="23">
        <v>33.634999999999998</v>
      </c>
      <c r="D87" s="24">
        <v>70.67</v>
      </c>
      <c r="E87" s="25">
        <v>104.30500000000001</v>
      </c>
    </row>
    <row r="88" spans="1:5">
      <c r="A88" s="52"/>
      <c r="B88" s="7" t="s">
        <v>87</v>
      </c>
      <c r="C88" s="23">
        <v>43.357999999999997</v>
      </c>
      <c r="D88" s="24">
        <v>19.8</v>
      </c>
      <c r="E88" s="25">
        <v>63.158000000000001</v>
      </c>
    </row>
    <row r="89" spans="1:5">
      <c r="A89" s="52"/>
      <c r="B89" s="7" t="s">
        <v>88</v>
      </c>
      <c r="C89" s="23">
        <v>80.602999999999994</v>
      </c>
      <c r="D89" s="24">
        <v>19.8</v>
      </c>
      <c r="E89" s="25">
        <v>100.40300000000001</v>
      </c>
    </row>
    <row r="90" spans="1:5">
      <c r="A90" s="52"/>
      <c r="B90" s="7" t="s">
        <v>89</v>
      </c>
      <c r="C90" s="23">
        <v>46.917999999999999</v>
      </c>
      <c r="D90" s="24">
        <v>40.799999999999997</v>
      </c>
      <c r="E90" s="25">
        <v>87.718000000000004</v>
      </c>
    </row>
    <row r="91" spans="1:5">
      <c r="A91" s="52"/>
      <c r="B91" s="7" t="s">
        <v>90</v>
      </c>
      <c r="C91" s="23">
        <v>46.923999999999999</v>
      </c>
      <c r="D91" s="24">
        <v>19.8</v>
      </c>
      <c r="E91" s="25">
        <v>66.724000000000004</v>
      </c>
    </row>
    <row r="92" spans="1:5">
      <c r="A92" s="52"/>
      <c r="B92" s="7" t="s">
        <v>91</v>
      </c>
      <c r="C92" s="23">
        <v>60.851999999999997</v>
      </c>
      <c r="D92" s="24">
        <v>19.8</v>
      </c>
      <c r="E92" s="25">
        <v>80.652000000000001</v>
      </c>
    </row>
    <row r="93" spans="1:5">
      <c r="A93" s="52"/>
      <c r="B93" s="7" t="s">
        <v>92</v>
      </c>
      <c r="C93" s="23">
        <v>64.147000000000006</v>
      </c>
      <c r="D93" s="24">
        <v>19.8</v>
      </c>
      <c r="E93" s="25">
        <v>83.947000000000003</v>
      </c>
    </row>
    <row r="94" spans="1:5">
      <c r="A94" s="52"/>
      <c r="B94" s="7" t="s">
        <v>93</v>
      </c>
      <c r="C94" s="23">
        <v>67.569000000000003</v>
      </c>
      <c r="D94" s="24">
        <v>21</v>
      </c>
      <c r="E94" s="25">
        <v>88.569000000000003</v>
      </c>
    </row>
    <row r="95" spans="1:5">
      <c r="A95" s="52"/>
      <c r="B95" s="7" t="s">
        <v>94</v>
      </c>
      <c r="C95" s="23">
        <v>41.436</v>
      </c>
      <c r="D95" s="24">
        <v>121.3</v>
      </c>
      <c r="E95" s="25">
        <v>162.73599999999999</v>
      </c>
    </row>
    <row r="96" spans="1:5">
      <c r="A96" s="52"/>
      <c r="B96" s="7" t="s">
        <v>95</v>
      </c>
      <c r="C96" s="23">
        <v>51.331000000000003</v>
      </c>
      <c r="D96" s="24">
        <v>19.8</v>
      </c>
      <c r="E96" s="25">
        <v>71.131</v>
      </c>
    </row>
    <row r="97" spans="1:5">
      <c r="A97" s="53"/>
      <c r="B97" s="18" t="s">
        <v>2</v>
      </c>
      <c r="C97" s="38">
        <f>SUM(C86:C96)</f>
        <v>575.76699999999994</v>
      </c>
      <c r="D97" s="39">
        <f>SUM(D86:D96)</f>
        <v>530.99</v>
      </c>
      <c r="E97" s="40">
        <f>SUM(E86:E96)</f>
        <v>1106.7570000000003</v>
      </c>
    </row>
    <row r="98" spans="1:5">
      <c r="A98" s="54" t="s">
        <v>96</v>
      </c>
      <c r="B98" s="7" t="s">
        <v>97</v>
      </c>
      <c r="C98" s="23">
        <v>67.085999999999999</v>
      </c>
      <c r="D98" s="37">
        <v>19.8</v>
      </c>
      <c r="E98" s="22">
        <v>86.885999999999996</v>
      </c>
    </row>
    <row r="99" spans="1:5">
      <c r="A99" s="52"/>
      <c r="B99" s="7" t="s">
        <v>98</v>
      </c>
      <c r="C99" s="23">
        <v>53.432000000000002</v>
      </c>
      <c r="D99" s="24">
        <v>40.799999999999997</v>
      </c>
      <c r="E99" s="25">
        <v>94.231999999999999</v>
      </c>
    </row>
    <row r="100" spans="1:5">
      <c r="A100" s="52"/>
      <c r="B100" s="7" t="s">
        <v>99</v>
      </c>
      <c r="C100" s="23">
        <v>44.552</v>
      </c>
      <c r="D100" s="24">
        <v>19.8</v>
      </c>
      <c r="E100" s="25">
        <v>64.352000000000004</v>
      </c>
    </row>
    <row r="101" spans="1:5">
      <c r="A101" s="52"/>
      <c r="B101" s="7" t="s">
        <v>100</v>
      </c>
      <c r="C101" s="23">
        <v>35.997999999999998</v>
      </c>
      <c r="D101" s="24">
        <v>19.8</v>
      </c>
      <c r="E101" s="25">
        <v>55.798000000000002</v>
      </c>
    </row>
    <row r="102" spans="1:5">
      <c r="A102" s="52"/>
      <c r="B102" s="7" t="s">
        <v>101</v>
      </c>
      <c r="C102" s="23">
        <v>70.078000000000003</v>
      </c>
      <c r="D102" s="24">
        <v>21</v>
      </c>
      <c r="E102" s="25">
        <v>91.078000000000003</v>
      </c>
    </row>
    <row r="103" spans="1:5">
      <c r="A103" s="52"/>
      <c r="B103" s="7" t="s">
        <v>102</v>
      </c>
      <c r="C103" s="23">
        <v>50.570999999999998</v>
      </c>
      <c r="D103" s="24">
        <v>19.8</v>
      </c>
      <c r="E103" s="25">
        <v>70.370999999999995</v>
      </c>
    </row>
    <row r="104" spans="1:5">
      <c r="A104" s="52"/>
      <c r="B104" s="7" t="s">
        <v>103</v>
      </c>
      <c r="C104" s="23">
        <v>29.343</v>
      </c>
      <c r="D104" s="24">
        <v>19.8</v>
      </c>
      <c r="E104" s="25">
        <v>49.143000000000001</v>
      </c>
    </row>
    <row r="105" spans="1:5">
      <c r="A105" s="52"/>
      <c r="B105" s="7" t="s">
        <v>104</v>
      </c>
      <c r="C105" s="23">
        <v>40.640999999999998</v>
      </c>
      <c r="D105" s="24">
        <v>19.8</v>
      </c>
      <c r="E105" s="25">
        <v>60.441000000000003</v>
      </c>
    </row>
    <row r="106" spans="1:5">
      <c r="A106" s="52"/>
      <c r="B106" s="7" t="s">
        <v>105</v>
      </c>
      <c r="C106" s="23">
        <v>39.295000000000002</v>
      </c>
      <c r="D106" s="24">
        <v>19.8</v>
      </c>
      <c r="E106" s="25">
        <v>59.094999999999999</v>
      </c>
    </row>
    <row r="107" spans="1:5">
      <c r="A107" s="52"/>
      <c r="B107" s="7" t="s">
        <v>106</v>
      </c>
      <c r="C107" s="23">
        <v>50.820999999999998</v>
      </c>
      <c r="D107" s="24">
        <v>19.8</v>
      </c>
      <c r="E107" s="25">
        <v>70.620999999999995</v>
      </c>
    </row>
    <row r="108" spans="1:5">
      <c r="A108" s="52"/>
      <c r="B108" s="7" t="s">
        <v>107</v>
      </c>
      <c r="C108" s="23">
        <v>36.819000000000003</v>
      </c>
      <c r="D108" s="24">
        <v>19.8</v>
      </c>
      <c r="E108" s="25">
        <v>56.619</v>
      </c>
    </row>
    <row r="109" spans="1:5">
      <c r="A109" s="53"/>
      <c r="B109" s="5" t="s">
        <v>2</v>
      </c>
      <c r="C109" s="26">
        <f>SUM(C98:C108)</f>
        <v>518.63599999999997</v>
      </c>
      <c r="D109" s="35">
        <f>SUM(D98:D108)</f>
        <v>240.00000000000006</v>
      </c>
      <c r="E109" s="34">
        <f>SUM(E98:E108)</f>
        <v>758.63600000000008</v>
      </c>
    </row>
    <row r="110" spans="1:5">
      <c r="A110" s="54" t="s">
        <v>108</v>
      </c>
      <c r="B110" s="17" t="s">
        <v>109</v>
      </c>
      <c r="C110" s="20">
        <v>55.228999999999999</v>
      </c>
      <c r="D110" s="36">
        <v>19.8</v>
      </c>
      <c r="E110" s="25">
        <v>75.028999999999996</v>
      </c>
    </row>
    <row r="111" spans="1:5">
      <c r="A111" s="52"/>
      <c r="B111" s="7" t="s">
        <v>110</v>
      </c>
      <c r="C111" s="23">
        <v>88.027000000000001</v>
      </c>
      <c r="D111" s="24">
        <v>19.8</v>
      </c>
      <c r="E111" s="25">
        <v>107.827</v>
      </c>
    </row>
    <row r="112" spans="1:5">
      <c r="A112" s="52"/>
      <c r="B112" s="7" t="s">
        <v>111</v>
      </c>
      <c r="C112" s="23">
        <v>34.527999999999999</v>
      </c>
      <c r="D112" s="24">
        <v>19.8</v>
      </c>
      <c r="E112" s="25">
        <v>54.328000000000003</v>
      </c>
    </row>
    <row r="113" spans="1:5">
      <c r="A113" s="52"/>
      <c r="B113" s="7" t="s">
        <v>112</v>
      </c>
      <c r="C113" s="23">
        <v>110.134</v>
      </c>
      <c r="D113" s="24">
        <v>188.07</v>
      </c>
      <c r="E113" s="25">
        <v>298.20400000000001</v>
      </c>
    </row>
    <row r="114" spans="1:5">
      <c r="A114" s="52"/>
      <c r="B114" s="7" t="s">
        <v>113</v>
      </c>
      <c r="C114" s="23">
        <v>72.658000000000001</v>
      </c>
      <c r="D114" s="24">
        <v>61.8</v>
      </c>
      <c r="E114" s="25">
        <v>134.458</v>
      </c>
    </row>
    <row r="115" spans="1:5">
      <c r="A115" s="52"/>
      <c r="B115" s="7" t="s">
        <v>114</v>
      </c>
      <c r="C115" s="23">
        <v>67.597999999999999</v>
      </c>
      <c r="D115" s="24">
        <v>40.799999999999997</v>
      </c>
      <c r="E115" s="25">
        <v>108.398</v>
      </c>
    </row>
    <row r="116" spans="1:5">
      <c r="A116" s="52"/>
      <c r="B116" s="7" t="s">
        <v>115</v>
      </c>
      <c r="C116" s="23">
        <v>42.155000000000001</v>
      </c>
      <c r="D116" s="24">
        <v>19.8</v>
      </c>
      <c r="E116" s="25">
        <v>61.954999999999998</v>
      </c>
    </row>
    <row r="117" spans="1:5">
      <c r="A117" s="52"/>
      <c r="B117" s="7" t="s">
        <v>116</v>
      </c>
      <c r="C117" s="23">
        <v>72.483999999999995</v>
      </c>
      <c r="D117" s="24">
        <v>19.8</v>
      </c>
      <c r="E117" s="25">
        <v>92.284000000000006</v>
      </c>
    </row>
    <row r="118" spans="1:5">
      <c r="A118" s="52"/>
      <c r="B118" s="7" t="s">
        <v>117</v>
      </c>
      <c r="C118" s="23">
        <v>19.059000000000001</v>
      </c>
      <c r="D118" s="24">
        <v>19.8</v>
      </c>
      <c r="E118" s="25">
        <v>38.859000000000002</v>
      </c>
    </row>
    <row r="119" spans="1:5">
      <c r="A119" s="52"/>
      <c r="B119" s="7" t="s">
        <v>118</v>
      </c>
      <c r="C119" s="23">
        <v>62.582000000000001</v>
      </c>
      <c r="D119" s="24">
        <v>19.8</v>
      </c>
      <c r="E119" s="25">
        <v>82.382000000000005</v>
      </c>
    </row>
    <row r="120" spans="1:5">
      <c r="A120" s="52"/>
      <c r="B120" s="7" t="s">
        <v>119</v>
      </c>
      <c r="C120" s="23">
        <v>72.974999999999994</v>
      </c>
      <c r="D120" s="24">
        <v>40.799999999999997</v>
      </c>
      <c r="E120" s="25">
        <v>113.77500000000001</v>
      </c>
    </row>
    <row r="121" spans="1:5">
      <c r="A121" s="53"/>
      <c r="B121" s="18" t="s">
        <v>2</v>
      </c>
      <c r="C121" s="31">
        <f>SUM(C110:C120)</f>
        <v>697.42900000000009</v>
      </c>
      <c r="D121" s="32">
        <f>SUM(D110:D120)</f>
        <v>470.07000000000005</v>
      </c>
      <c r="E121" s="34">
        <f>SUM(E110:E120)</f>
        <v>1167.4990000000003</v>
      </c>
    </row>
    <row r="122" spans="1:5">
      <c r="A122" s="54" t="s">
        <v>120</v>
      </c>
      <c r="B122" s="7" t="s">
        <v>121</v>
      </c>
      <c r="C122" s="23">
        <v>79.287000000000006</v>
      </c>
      <c r="D122" s="24">
        <v>179.3</v>
      </c>
      <c r="E122" s="25">
        <v>258.58699999999999</v>
      </c>
    </row>
    <row r="123" spans="1:5">
      <c r="A123" s="52"/>
      <c r="B123" s="7" t="s">
        <v>122</v>
      </c>
      <c r="C123" s="23">
        <v>117.777</v>
      </c>
      <c r="D123" s="24">
        <v>19.8</v>
      </c>
      <c r="E123" s="25">
        <v>137.577</v>
      </c>
    </row>
    <row r="124" spans="1:5">
      <c r="A124" s="52"/>
      <c r="B124" s="7" t="s">
        <v>123</v>
      </c>
      <c r="C124" s="23">
        <v>48.118000000000002</v>
      </c>
      <c r="D124" s="24">
        <v>165.38</v>
      </c>
      <c r="E124" s="25">
        <v>213.49799999999999</v>
      </c>
    </row>
    <row r="125" spans="1:5" ht="18" customHeight="1">
      <c r="A125" s="52"/>
      <c r="B125" s="7" t="s">
        <v>124</v>
      </c>
      <c r="C125" s="23">
        <v>94.472999999999999</v>
      </c>
      <c r="D125" s="24">
        <v>19.8</v>
      </c>
      <c r="E125" s="25">
        <v>114.273</v>
      </c>
    </row>
    <row r="126" spans="1:5">
      <c r="A126" s="52"/>
      <c r="B126" s="7" t="s">
        <v>125</v>
      </c>
      <c r="C126" s="23">
        <v>79.686999999999998</v>
      </c>
      <c r="D126" s="24">
        <v>19.8</v>
      </c>
      <c r="E126" s="25">
        <v>99.486999999999995</v>
      </c>
    </row>
    <row r="127" spans="1:5">
      <c r="A127" s="52"/>
      <c r="B127" s="7" t="s">
        <v>126</v>
      </c>
      <c r="C127" s="23">
        <v>131.631</v>
      </c>
      <c r="D127" s="24">
        <v>40.799999999999997</v>
      </c>
      <c r="E127" s="25">
        <v>172.43100000000001</v>
      </c>
    </row>
    <row r="128" spans="1:5">
      <c r="A128" s="52"/>
      <c r="B128" s="7" t="s">
        <v>127</v>
      </c>
      <c r="C128" s="23">
        <v>83.293999999999997</v>
      </c>
      <c r="D128" s="24">
        <v>19.8</v>
      </c>
      <c r="E128" s="25">
        <v>103.09399999999999</v>
      </c>
    </row>
    <row r="129" spans="1:5">
      <c r="A129" s="52"/>
      <c r="B129" s="7" t="s">
        <v>128</v>
      </c>
      <c r="C129" s="23">
        <v>112.821</v>
      </c>
      <c r="D129" s="24">
        <v>106.8</v>
      </c>
      <c r="E129" s="25">
        <v>219.62100000000001</v>
      </c>
    </row>
    <row r="130" spans="1:5">
      <c r="A130" s="52"/>
      <c r="B130" s="7" t="s">
        <v>120</v>
      </c>
      <c r="C130" s="23">
        <v>97.938999999999993</v>
      </c>
      <c r="D130" s="24">
        <v>21</v>
      </c>
      <c r="E130" s="25">
        <v>118.93899999999999</v>
      </c>
    </row>
    <row r="131" spans="1:5">
      <c r="A131" s="52"/>
      <c r="B131" s="7" t="s">
        <v>129</v>
      </c>
      <c r="C131" s="23">
        <v>81.707999999999998</v>
      </c>
      <c r="D131" s="24">
        <v>19.8</v>
      </c>
      <c r="E131" s="25">
        <v>101.508</v>
      </c>
    </row>
    <row r="132" spans="1:5">
      <c r="A132" s="52"/>
      <c r="B132" s="7" t="s">
        <v>130</v>
      </c>
      <c r="C132" s="23">
        <v>139.64400000000001</v>
      </c>
      <c r="D132" s="24">
        <v>19.8</v>
      </c>
      <c r="E132" s="25">
        <v>159.44399999999999</v>
      </c>
    </row>
    <row r="133" spans="1:5">
      <c r="A133" s="52"/>
      <c r="B133" s="7" t="s">
        <v>131</v>
      </c>
      <c r="C133" s="23">
        <v>75.481999999999999</v>
      </c>
      <c r="D133" s="24">
        <v>19.8</v>
      </c>
      <c r="E133" s="25">
        <v>95.281999999999996</v>
      </c>
    </row>
    <row r="134" spans="1:5">
      <c r="A134" s="52"/>
      <c r="B134" s="7" t="s">
        <v>132</v>
      </c>
      <c r="C134" s="23">
        <v>117.468</v>
      </c>
      <c r="D134" s="24">
        <v>19.8</v>
      </c>
      <c r="E134" s="25">
        <v>137.268</v>
      </c>
    </row>
    <row r="135" spans="1:5">
      <c r="A135" s="52"/>
      <c r="B135" s="7" t="s">
        <v>133</v>
      </c>
      <c r="C135" s="23">
        <v>36.969000000000001</v>
      </c>
      <c r="D135" s="24">
        <v>19.8</v>
      </c>
      <c r="E135" s="25">
        <v>56.768999999999998</v>
      </c>
    </row>
    <row r="136" spans="1:5">
      <c r="A136" s="52"/>
      <c r="B136" s="7" t="s">
        <v>134</v>
      </c>
      <c r="C136" s="23">
        <v>81.126999999999995</v>
      </c>
      <c r="D136" s="24">
        <v>19.8</v>
      </c>
      <c r="E136" s="25">
        <v>100.92700000000001</v>
      </c>
    </row>
    <row r="137" spans="1:5">
      <c r="A137" s="53"/>
      <c r="B137" s="5" t="s">
        <v>2</v>
      </c>
      <c r="C137" s="26">
        <f>SUM(C122:C136)</f>
        <v>1377.425</v>
      </c>
      <c r="D137" s="27">
        <f>SUM(D122:D136)</f>
        <v>711.27999999999975</v>
      </c>
      <c r="E137" s="40">
        <f>SUM(E122:E136)</f>
        <v>2088.7050000000004</v>
      </c>
    </row>
    <row r="138" spans="1:5">
      <c r="A138" s="54" t="s">
        <v>135</v>
      </c>
      <c r="B138" s="17" t="s">
        <v>136</v>
      </c>
      <c r="C138" s="29">
        <v>81.997</v>
      </c>
      <c r="D138" s="30">
        <v>296</v>
      </c>
      <c r="E138" s="22">
        <v>377.99700000000001</v>
      </c>
    </row>
    <row r="139" spans="1:5">
      <c r="A139" s="52"/>
      <c r="B139" s="7" t="s">
        <v>137</v>
      </c>
      <c r="C139" s="23">
        <v>60.042999999999999</v>
      </c>
      <c r="D139" s="24">
        <v>19.8</v>
      </c>
      <c r="E139" s="25">
        <v>79.843000000000004</v>
      </c>
    </row>
    <row r="140" spans="1:5">
      <c r="A140" s="52"/>
      <c r="B140" s="7" t="s">
        <v>138</v>
      </c>
      <c r="C140" s="23">
        <v>93.504000000000005</v>
      </c>
      <c r="D140" s="24">
        <v>19.8</v>
      </c>
      <c r="E140" s="25">
        <v>113.304</v>
      </c>
    </row>
    <row r="141" spans="1:5">
      <c r="A141" s="52"/>
      <c r="B141" s="7" t="s">
        <v>42</v>
      </c>
      <c r="C141" s="23">
        <v>77.537999999999997</v>
      </c>
      <c r="D141" s="24">
        <v>40.799999999999997</v>
      </c>
      <c r="E141" s="25">
        <v>118.33799999999999</v>
      </c>
    </row>
    <row r="142" spans="1:5">
      <c r="A142" s="52"/>
      <c r="B142" s="7" t="s">
        <v>139</v>
      </c>
      <c r="C142" s="23">
        <v>73.768000000000001</v>
      </c>
      <c r="D142" s="24">
        <v>19.8</v>
      </c>
      <c r="E142" s="25">
        <v>93.567999999999998</v>
      </c>
    </row>
    <row r="143" spans="1:5">
      <c r="A143" s="52"/>
      <c r="B143" s="7" t="s">
        <v>140</v>
      </c>
      <c r="C143" s="23">
        <v>100.956</v>
      </c>
      <c r="D143" s="24">
        <v>40.799999999999997</v>
      </c>
      <c r="E143" s="25">
        <v>141.756</v>
      </c>
    </row>
    <row r="144" spans="1:5">
      <c r="A144" s="52"/>
      <c r="B144" s="7" t="s">
        <v>141</v>
      </c>
      <c r="C144" s="23">
        <v>54.597000000000001</v>
      </c>
      <c r="D144" s="24">
        <v>19.8</v>
      </c>
      <c r="E144" s="25">
        <v>74.397000000000006</v>
      </c>
    </row>
    <row r="145" spans="1:5">
      <c r="A145" s="52"/>
      <c r="B145" s="7" t="s">
        <v>142</v>
      </c>
      <c r="C145" s="23">
        <v>43.874000000000002</v>
      </c>
      <c r="D145" s="24">
        <v>40.799999999999997</v>
      </c>
      <c r="E145" s="25">
        <v>84.674000000000007</v>
      </c>
    </row>
    <row r="146" spans="1:5">
      <c r="A146" s="52"/>
      <c r="B146" s="7" t="s">
        <v>143</v>
      </c>
      <c r="C146" s="23">
        <v>40.926000000000002</v>
      </c>
      <c r="D146" s="24">
        <v>19.8</v>
      </c>
      <c r="E146" s="25">
        <v>60.725999999999999</v>
      </c>
    </row>
    <row r="147" spans="1:5">
      <c r="A147" s="52"/>
      <c r="B147" s="7" t="s">
        <v>144</v>
      </c>
      <c r="C147" s="23">
        <v>29.623000000000001</v>
      </c>
      <c r="D147" s="24">
        <v>19.8</v>
      </c>
      <c r="E147" s="25">
        <v>49.423000000000002</v>
      </c>
    </row>
    <row r="148" spans="1:5">
      <c r="A148" s="52"/>
      <c r="B148" s="7" t="s">
        <v>145</v>
      </c>
      <c r="C148" s="23">
        <v>18.172999999999998</v>
      </c>
      <c r="D148" s="24">
        <v>19.8</v>
      </c>
      <c r="E148" s="25">
        <v>37.972999999999999</v>
      </c>
    </row>
    <row r="149" spans="1:5">
      <c r="A149" s="52"/>
      <c r="B149" s="7" t="s">
        <v>146</v>
      </c>
      <c r="C149" s="23">
        <v>39.058</v>
      </c>
      <c r="D149" s="24">
        <v>19.8</v>
      </c>
      <c r="E149" s="25">
        <v>58.857999999999997</v>
      </c>
    </row>
    <row r="150" spans="1:5">
      <c r="A150" s="53"/>
      <c r="B150" s="5" t="s">
        <v>2</v>
      </c>
      <c r="C150" s="26">
        <f>SUM(C138:C149)</f>
        <v>714.05700000000013</v>
      </c>
      <c r="D150" s="27">
        <f>SUM(D138:D149)</f>
        <v>576.79999999999995</v>
      </c>
      <c r="E150" s="40">
        <f>SUM(E138:E149)</f>
        <v>1290.857</v>
      </c>
    </row>
    <row r="151" spans="1:5">
      <c r="A151" s="54" t="s">
        <v>147</v>
      </c>
      <c r="B151" s="17" t="s">
        <v>148</v>
      </c>
      <c r="C151" s="29">
        <v>69.912000000000006</v>
      </c>
      <c r="D151" s="30">
        <v>19.8</v>
      </c>
      <c r="E151" s="22">
        <v>89.712000000000003</v>
      </c>
    </row>
    <row r="152" spans="1:5">
      <c r="A152" s="52"/>
      <c r="B152" s="7" t="s">
        <v>149</v>
      </c>
      <c r="C152" s="23">
        <v>36.276000000000003</v>
      </c>
      <c r="D152" s="24">
        <v>19.8</v>
      </c>
      <c r="E152" s="25">
        <v>56.076000000000001</v>
      </c>
    </row>
    <row r="153" spans="1:5">
      <c r="A153" s="52"/>
      <c r="B153" s="7" t="s">
        <v>150</v>
      </c>
      <c r="C153" s="23">
        <v>24.981999999999999</v>
      </c>
      <c r="D153" s="24">
        <v>19.8</v>
      </c>
      <c r="E153" s="25">
        <v>44.781999999999996</v>
      </c>
    </row>
    <row r="154" spans="1:5">
      <c r="A154" s="52"/>
      <c r="B154" s="7" t="s">
        <v>151</v>
      </c>
      <c r="C154" s="23">
        <v>80.578999999999994</v>
      </c>
      <c r="D154" s="24">
        <v>19.8</v>
      </c>
      <c r="E154" s="25">
        <v>100.379</v>
      </c>
    </row>
    <row r="155" spans="1:5">
      <c r="A155" s="52"/>
      <c r="B155" s="7" t="s">
        <v>152</v>
      </c>
      <c r="C155" s="23">
        <v>26.542999999999999</v>
      </c>
      <c r="D155" s="24">
        <v>22.2</v>
      </c>
      <c r="E155" s="25">
        <v>48.743000000000002</v>
      </c>
    </row>
    <row r="156" spans="1:5">
      <c r="A156" s="52"/>
      <c r="B156" s="7" t="s">
        <v>153</v>
      </c>
      <c r="C156" s="23">
        <v>80.034000000000006</v>
      </c>
      <c r="D156" s="24">
        <v>19.8</v>
      </c>
      <c r="E156" s="25">
        <v>99.834000000000003</v>
      </c>
    </row>
    <row r="157" spans="1:5">
      <c r="A157" s="52"/>
      <c r="B157" s="7" t="s">
        <v>154</v>
      </c>
      <c r="C157" s="23">
        <v>18.27</v>
      </c>
      <c r="D157" s="24">
        <v>88.53</v>
      </c>
      <c r="E157" s="25">
        <v>106.8</v>
      </c>
    </row>
    <row r="158" spans="1:5">
      <c r="A158" s="52"/>
      <c r="B158" s="7" t="s">
        <v>155</v>
      </c>
      <c r="C158" s="23">
        <v>16.567</v>
      </c>
      <c r="D158" s="24">
        <v>22.2</v>
      </c>
      <c r="E158" s="25">
        <v>38.767000000000003</v>
      </c>
    </row>
    <row r="159" spans="1:5">
      <c r="A159" s="53"/>
      <c r="B159" s="5" t="s">
        <v>2</v>
      </c>
      <c r="C159" s="26">
        <f>SUM(C151:C158)</f>
        <v>353.16300000000001</v>
      </c>
      <c r="D159" s="27">
        <f>SUM(D151:D158)</f>
        <v>231.93</v>
      </c>
      <c r="E159" s="40">
        <f>SUM(E151:E158)</f>
        <v>585.09300000000007</v>
      </c>
    </row>
    <row r="160" spans="1:5">
      <c r="A160" s="54" t="s">
        <v>156</v>
      </c>
      <c r="B160" s="17" t="s">
        <v>157</v>
      </c>
      <c r="C160" s="29">
        <v>85.546000000000006</v>
      </c>
      <c r="D160" s="30">
        <v>19.8</v>
      </c>
      <c r="E160" s="22">
        <v>105.346</v>
      </c>
    </row>
    <row r="161" spans="1:5">
      <c r="A161" s="52"/>
      <c r="B161" s="7" t="s">
        <v>158</v>
      </c>
      <c r="C161" s="23">
        <v>35.99</v>
      </c>
      <c r="D161" s="24">
        <v>19.8</v>
      </c>
      <c r="E161" s="25">
        <v>55.79</v>
      </c>
    </row>
    <row r="162" spans="1:5">
      <c r="A162" s="52"/>
      <c r="B162" s="7" t="s">
        <v>159</v>
      </c>
      <c r="C162" s="23">
        <v>91.25</v>
      </c>
      <c r="D162" s="24">
        <v>19.8</v>
      </c>
      <c r="E162" s="25">
        <v>111.05</v>
      </c>
    </row>
    <row r="163" spans="1:5">
      <c r="A163" s="52"/>
      <c r="B163" s="7" t="s">
        <v>160</v>
      </c>
      <c r="C163" s="23">
        <v>47.281999999999996</v>
      </c>
      <c r="D163" s="24">
        <v>19.8</v>
      </c>
      <c r="E163" s="25">
        <v>67.081999999999994</v>
      </c>
    </row>
    <row r="164" spans="1:5">
      <c r="A164" s="52"/>
      <c r="B164" s="7" t="s">
        <v>161</v>
      </c>
      <c r="C164" s="23">
        <v>63.418999999999997</v>
      </c>
      <c r="D164" s="24">
        <v>19.8</v>
      </c>
      <c r="E164" s="25">
        <v>83.218999999999994</v>
      </c>
    </row>
    <row r="165" spans="1:5">
      <c r="A165" s="52"/>
      <c r="B165" s="7" t="s">
        <v>162</v>
      </c>
      <c r="C165" s="23">
        <v>47.792000000000002</v>
      </c>
      <c r="D165" s="24">
        <v>19.8</v>
      </c>
      <c r="E165" s="25">
        <v>67.591999999999999</v>
      </c>
    </row>
    <row r="166" spans="1:5">
      <c r="A166" s="52"/>
      <c r="B166" s="7" t="s">
        <v>163</v>
      </c>
      <c r="C166" s="23">
        <v>66.069000000000003</v>
      </c>
      <c r="D166" s="24">
        <v>19.8</v>
      </c>
      <c r="E166" s="25">
        <v>85.869</v>
      </c>
    </row>
    <row r="167" spans="1:5">
      <c r="A167" s="52"/>
      <c r="B167" s="7" t="s">
        <v>164</v>
      </c>
      <c r="C167" s="23">
        <v>68.081999999999994</v>
      </c>
      <c r="D167" s="24">
        <v>21</v>
      </c>
      <c r="E167" s="25">
        <v>89.081999999999994</v>
      </c>
    </row>
    <row r="168" spans="1:5">
      <c r="A168" s="53"/>
      <c r="B168" s="9" t="s">
        <v>2</v>
      </c>
      <c r="C168" s="31">
        <f>SUM(C160:C167)</f>
        <v>505.43</v>
      </c>
      <c r="D168" s="41">
        <f>SUM(D160:D167)</f>
        <v>159.6</v>
      </c>
      <c r="E168" s="34">
        <f>SUM(E160:E167)</f>
        <v>665.03</v>
      </c>
    </row>
    <row r="169" spans="1:5">
      <c r="A169" s="54" t="s">
        <v>165</v>
      </c>
      <c r="B169" s="7" t="s">
        <v>166</v>
      </c>
      <c r="C169" s="23">
        <v>49.308</v>
      </c>
      <c r="D169" s="24">
        <v>19.8</v>
      </c>
      <c r="E169" s="25">
        <v>69.108000000000004</v>
      </c>
    </row>
    <row r="170" spans="1:5">
      <c r="A170" s="52"/>
      <c r="B170" s="7" t="s">
        <v>167</v>
      </c>
      <c r="C170" s="23">
        <v>41.186</v>
      </c>
      <c r="D170" s="24">
        <v>19.8</v>
      </c>
      <c r="E170" s="25">
        <v>60.985999999999997</v>
      </c>
    </row>
    <row r="171" spans="1:5">
      <c r="A171" s="52"/>
      <c r="B171" s="7" t="s">
        <v>168</v>
      </c>
      <c r="C171" s="23">
        <v>88.858000000000004</v>
      </c>
      <c r="D171" s="24">
        <v>19.8</v>
      </c>
      <c r="E171" s="25">
        <v>108.658</v>
      </c>
    </row>
    <row r="172" spans="1:5">
      <c r="A172" s="52"/>
      <c r="B172" s="7" t="s">
        <v>169</v>
      </c>
      <c r="C172" s="23">
        <v>67.893000000000001</v>
      </c>
      <c r="D172" s="24">
        <v>19.8</v>
      </c>
      <c r="E172" s="25">
        <v>87.692999999999998</v>
      </c>
    </row>
    <row r="173" spans="1:5">
      <c r="A173" s="52"/>
      <c r="B173" s="7" t="s">
        <v>170</v>
      </c>
      <c r="C173" s="23">
        <v>65.507999999999996</v>
      </c>
      <c r="D173" s="24">
        <v>19.8</v>
      </c>
      <c r="E173" s="25">
        <v>85.308000000000007</v>
      </c>
    </row>
    <row r="174" spans="1:5">
      <c r="A174" s="52"/>
      <c r="B174" s="7" t="s">
        <v>171</v>
      </c>
      <c r="C174" s="23">
        <v>97.278000000000006</v>
      </c>
      <c r="D174" s="24">
        <v>19.8</v>
      </c>
      <c r="E174" s="25">
        <v>117.078</v>
      </c>
    </row>
    <row r="175" spans="1:5">
      <c r="A175" s="52"/>
      <c r="B175" s="7" t="s">
        <v>172</v>
      </c>
      <c r="C175" s="23">
        <v>66.063999999999993</v>
      </c>
      <c r="D175" s="24">
        <v>168.9</v>
      </c>
      <c r="E175" s="25">
        <v>234.964</v>
      </c>
    </row>
    <row r="176" spans="1:5">
      <c r="A176" s="52"/>
      <c r="B176" s="7" t="s">
        <v>173</v>
      </c>
      <c r="C176" s="23">
        <v>67.671000000000006</v>
      </c>
      <c r="D176" s="24">
        <v>19.8</v>
      </c>
      <c r="E176" s="25">
        <v>87.471000000000004</v>
      </c>
    </row>
    <row r="177" spans="1:5">
      <c r="A177" s="52"/>
      <c r="B177" s="7" t="s">
        <v>174</v>
      </c>
      <c r="C177" s="23">
        <v>67.153000000000006</v>
      </c>
      <c r="D177" s="24">
        <v>19.8</v>
      </c>
      <c r="E177" s="25">
        <v>86.953000000000003</v>
      </c>
    </row>
    <row r="178" spans="1:5">
      <c r="A178" s="52"/>
      <c r="B178" s="7" t="s">
        <v>175</v>
      </c>
      <c r="C178" s="23">
        <v>116.09699999999999</v>
      </c>
      <c r="D178" s="24">
        <v>129.16999999999999</v>
      </c>
      <c r="E178" s="25">
        <v>245.267</v>
      </c>
    </row>
    <row r="179" spans="1:5">
      <c r="A179" s="52"/>
      <c r="B179" s="7" t="s">
        <v>176</v>
      </c>
      <c r="C179" s="23">
        <v>68.885000000000005</v>
      </c>
      <c r="D179" s="24">
        <v>19.8</v>
      </c>
      <c r="E179" s="25">
        <v>88.685000000000002</v>
      </c>
    </row>
    <row r="180" spans="1:5">
      <c r="A180" s="52"/>
      <c r="B180" s="7" t="s">
        <v>177</v>
      </c>
      <c r="C180" s="23">
        <v>61.634</v>
      </c>
      <c r="D180" s="24">
        <v>19.8</v>
      </c>
      <c r="E180" s="25">
        <v>81.433999999999997</v>
      </c>
    </row>
    <row r="181" spans="1:5">
      <c r="A181" s="52"/>
      <c r="B181" s="7" t="s">
        <v>178</v>
      </c>
      <c r="C181" s="23">
        <v>53.365000000000002</v>
      </c>
      <c r="D181" s="24">
        <v>19.8</v>
      </c>
      <c r="E181" s="25">
        <v>73.165000000000006</v>
      </c>
    </row>
    <row r="182" spans="1:5">
      <c r="A182" s="52"/>
      <c r="B182" s="7" t="s">
        <v>179</v>
      </c>
      <c r="C182" s="23">
        <v>69.484999999999999</v>
      </c>
      <c r="D182" s="24">
        <v>19.8</v>
      </c>
      <c r="E182" s="25">
        <v>89.284999999999997</v>
      </c>
    </row>
    <row r="183" spans="1:5">
      <c r="A183" s="52"/>
      <c r="B183" s="7" t="s">
        <v>180</v>
      </c>
      <c r="C183" s="23">
        <v>65.182000000000002</v>
      </c>
      <c r="D183" s="24">
        <v>19.8</v>
      </c>
      <c r="E183" s="25">
        <v>84.981999999999999</v>
      </c>
    </row>
    <row r="184" spans="1:5">
      <c r="A184" s="53"/>
      <c r="B184" s="18" t="s">
        <v>2</v>
      </c>
      <c r="C184" s="26">
        <f>SUM(C169:C183)</f>
        <v>1045.567</v>
      </c>
      <c r="D184" s="35">
        <f>SUM(D169:D183)</f>
        <v>555.46999999999991</v>
      </c>
      <c r="E184" s="40">
        <f>SUM(E169:E183)</f>
        <v>1601.037</v>
      </c>
    </row>
    <row r="185" spans="1:5">
      <c r="A185" s="54" t="s">
        <v>181</v>
      </c>
      <c r="B185" s="7" t="s">
        <v>182</v>
      </c>
      <c r="C185" s="20">
        <v>76.941000000000003</v>
      </c>
      <c r="D185" s="24">
        <v>19.8</v>
      </c>
      <c r="E185" s="22">
        <v>96.741</v>
      </c>
    </row>
    <row r="186" spans="1:5">
      <c r="A186" s="52"/>
      <c r="B186" s="7" t="s">
        <v>183</v>
      </c>
      <c r="C186" s="23">
        <v>35.85</v>
      </c>
      <c r="D186" s="24">
        <v>19.8</v>
      </c>
      <c r="E186" s="25">
        <v>55.65</v>
      </c>
    </row>
    <row r="187" spans="1:5">
      <c r="A187" s="52"/>
      <c r="B187" s="7" t="s">
        <v>184</v>
      </c>
      <c r="C187" s="23">
        <v>81.486000000000004</v>
      </c>
      <c r="D187" s="24">
        <v>19.8</v>
      </c>
      <c r="E187" s="25">
        <v>101.286</v>
      </c>
    </row>
    <row r="188" spans="1:5">
      <c r="A188" s="52"/>
      <c r="B188" s="7" t="s">
        <v>185</v>
      </c>
      <c r="C188" s="23">
        <v>79.635000000000005</v>
      </c>
      <c r="D188" s="24">
        <v>21</v>
      </c>
      <c r="E188" s="25">
        <v>100.63500000000001</v>
      </c>
    </row>
    <row r="189" spans="1:5">
      <c r="A189" s="52"/>
      <c r="B189" s="7" t="s">
        <v>186</v>
      </c>
      <c r="C189" s="23">
        <v>43.713999999999999</v>
      </c>
      <c r="D189" s="24">
        <v>19.8</v>
      </c>
      <c r="E189" s="25">
        <v>63.514000000000003</v>
      </c>
    </row>
    <row r="190" spans="1:5">
      <c r="A190" s="53"/>
      <c r="B190" s="5" t="s">
        <v>2</v>
      </c>
      <c r="C190" s="26">
        <f>SUM(C185:C189)</f>
        <v>317.62599999999998</v>
      </c>
      <c r="D190" s="27">
        <f>SUM(D185:D189)</f>
        <v>100.2</v>
      </c>
      <c r="E190" s="40">
        <f>SUM(E185:E189)</f>
        <v>417.82600000000002</v>
      </c>
    </row>
    <row r="191" spans="1:5">
      <c r="A191" s="54" t="s">
        <v>187</v>
      </c>
      <c r="B191" s="17" t="s">
        <v>188</v>
      </c>
      <c r="C191" s="29">
        <v>43.566000000000003</v>
      </c>
      <c r="D191" s="30">
        <v>61.8</v>
      </c>
      <c r="E191" s="22">
        <v>105.366</v>
      </c>
    </row>
    <row r="192" spans="1:5">
      <c r="A192" s="52"/>
      <c r="B192" s="7" t="s">
        <v>189</v>
      </c>
      <c r="C192" s="23">
        <v>49.058999999999997</v>
      </c>
      <c r="D192" s="24">
        <v>19.8</v>
      </c>
      <c r="E192" s="25">
        <v>68.858999999999995</v>
      </c>
    </row>
    <row r="193" spans="1:5">
      <c r="A193" s="52"/>
      <c r="B193" s="7" t="s">
        <v>190</v>
      </c>
      <c r="C193" s="23">
        <v>45.792999999999999</v>
      </c>
      <c r="D193" s="24">
        <v>19.8</v>
      </c>
      <c r="E193" s="25">
        <v>65.593000000000004</v>
      </c>
    </row>
    <row r="194" spans="1:5">
      <c r="A194" s="52"/>
      <c r="B194" s="7" t="s">
        <v>191</v>
      </c>
      <c r="C194" s="23">
        <v>57.603000000000002</v>
      </c>
      <c r="D194" s="24">
        <v>42</v>
      </c>
      <c r="E194" s="25">
        <v>99.602999999999994</v>
      </c>
    </row>
    <row r="195" spans="1:5">
      <c r="A195" s="52"/>
      <c r="B195" s="7" t="s">
        <v>192</v>
      </c>
      <c r="C195" s="23">
        <v>43.408000000000001</v>
      </c>
      <c r="D195" s="24">
        <v>51.7</v>
      </c>
      <c r="E195" s="25">
        <v>95.108000000000004</v>
      </c>
    </row>
    <row r="196" spans="1:5">
      <c r="A196" s="52"/>
      <c r="B196" s="7" t="s">
        <v>193</v>
      </c>
      <c r="C196" s="23">
        <v>39.491999999999997</v>
      </c>
      <c r="D196" s="24">
        <v>19.8</v>
      </c>
      <c r="E196" s="25">
        <v>59.292000000000002</v>
      </c>
    </row>
    <row r="197" spans="1:5">
      <c r="A197" s="52"/>
      <c r="B197" s="7" t="s">
        <v>194</v>
      </c>
      <c r="C197" s="23">
        <v>45.542999999999999</v>
      </c>
      <c r="D197" s="24">
        <v>19.8</v>
      </c>
      <c r="E197" s="25">
        <v>65.343000000000004</v>
      </c>
    </row>
    <row r="198" spans="1:5">
      <c r="A198" s="52"/>
      <c r="B198" s="7" t="s">
        <v>195</v>
      </c>
      <c r="C198" s="23">
        <v>51.218000000000004</v>
      </c>
      <c r="D198" s="24">
        <v>40.799999999999997</v>
      </c>
      <c r="E198" s="25">
        <v>92.018000000000001</v>
      </c>
    </row>
    <row r="199" spans="1:5">
      <c r="A199" s="52"/>
      <c r="B199" s="7" t="s">
        <v>196</v>
      </c>
      <c r="C199" s="23">
        <v>38.966999999999999</v>
      </c>
      <c r="D199" s="24">
        <v>19.8</v>
      </c>
      <c r="E199" s="25">
        <v>58.767000000000003</v>
      </c>
    </row>
    <row r="200" spans="1:5">
      <c r="A200" s="52"/>
      <c r="B200" s="7" t="s">
        <v>197</v>
      </c>
      <c r="C200" s="23">
        <v>48.335999999999999</v>
      </c>
      <c r="D200" s="24">
        <v>19.8</v>
      </c>
      <c r="E200" s="25">
        <v>68.135999999999996</v>
      </c>
    </row>
    <row r="201" spans="1:5">
      <c r="A201" s="52"/>
      <c r="B201" s="7" t="s">
        <v>198</v>
      </c>
      <c r="C201" s="23">
        <v>53.588000000000001</v>
      </c>
      <c r="D201" s="24">
        <v>19.8</v>
      </c>
      <c r="E201" s="25">
        <v>73.388000000000005</v>
      </c>
    </row>
    <row r="202" spans="1:5">
      <c r="A202" s="52"/>
      <c r="B202" s="7" t="s">
        <v>199</v>
      </c>
      <c r="C202" s="23">
        <v>48.7</v>
      </c>
      <c r="D202" s="24">
        <v>61.8</v>
      </c>
      <c r="E202" s="25">
        <v>110.5</v>
      </c>
    </row>
    <row r="203" spans="1:5">
      <c r="A203" s="53"/>
      <c r="B203" s="5" t="s">
        <v>2</v>
      </c>
      <c r="C203" s="26">
        <f>SUM(C191:C202)</f>
        <v>565.27300000000014</v>
      </c>
      <c r="D203" s="27">
        <f>SUM(D191:D202)</f>
        <v>396.70000000000005</v>
      </c>
      <c r="E203" s="40">
        <f>SUM(E191:E202)</f>
        <v>961.97300000000007</v>
      </c>
    </row>
    <row r="204" spans="1:5" ht="17.25" customHeight="1">
      <c r="A204" s="54" t="s">
        <v>200</v>
      </c>
      <c r="B204" s="17" t="s">
        <v>201</v>
      </c>
      <c r="C204" s="29">
        <v>45.243000000000002</v>
      </c>
      <c r="D204" s="30">
        <v>40.799999999999997</v>
      </c>
      <c r="E204" s="22">
        <v>86.043000000000006</v>
      </c>
    </row>
    <row r="205" spans="1:5">
      <c r="A205" s="52"/>
      <c r="B205" s="7" t="s">
        <v>202</v>
      </c>
      <c r="C205" s="23">
        <v>50.719000000000001</v>
      </c>
      <c r="D205" s="24">
        <v>19.8</v>
      </c>
      <c r="E205" s="25">
        <v>70.519000000000005</v>
      </c>
    </row>
    <row r="206" spans="1:5">
      <c r="A206" s="52"/>
      <c r="B206" s="7" t="s">
        <v>203</v>
      </c>
      <c r="C206" s="23">
        <v>39.593000000000004</v>
      </c>
      <c r="D206" s="24">
        <v>19.8</v>
      </c>
      <c r="E206" s="25">
        <v>59.393000000000001</v>
      </c>
    </row>
    <row r="207" spans="1:5">
      <c r="A207" s="52"/>
      <c r="B207" s="7" t="s">
        <v>204</v>
      </c>
      <c r="C207" s="23">
        <v>61.107999999999997</v>
      </c>
      <c r="D207" s="24">
        <v>19.8</v>
      </c>
      <c r="E207" s="25">
        <v>80.908000000000001</v>
      </c>
    </row>
    <row r="208" spans="1:5">
      <c r="A208" s="52"/>
      <c r="B208" s="7" t="s">
        <v>205</v>
      </c>
      <c r="C208" s="23">
        <v>47.722000000000001</v>
      </c>
      <c r="D208" s="24">
        <v>19.8</v>
      </c>
      <c r="E208" s="25">
        <v>67.522000000000006</v>
      </c>
    </row>
    <row r="209" spans="1:5">
      <c r="A209" s="52"/>
      <c r="B209" s="7" t="s">
        <v>206</v>
      </c>
      <c r="C209" s="23">
        <v>59.206000000000003</v>
      </c>
      <c r="D209" s="24">
        <v>19.8</v>
      </c>
      <c r="E209" s="25">
        <v>79.006</v>
      </c>
    </row>
    <row r="210" spans="1:5">
      <c r="A210" s="52"/>
      <c r="B210" s="7" t="s">
        <v>207</v>
      </c>
      <c r="C210" s="23">
        <v>21.596</v>
      </c>
      <c r="D210" s="24">
        <v>19.8</v>
      </c>
      <c r="E210" s="25">
        <v>41.396000000000001</v>
      </c>
    </row>
    <row r="211" spans="1:5">
      <c r="A211" s="52"/>
      <c r="B211" s="7" t="s">
        <v>208</v>
      </c>
      <c r="C211" s="23">
        <v>48.406999999999996</v>
      </c>
      <c r="D211" s="24">
        <v>19.8</v>
      </c>
      <c r="E211" s="25">
        <v>68.206999999999994</v>
      </c>
    </row>
    <row r="212" spans="1:5">
      <c r="A212" s="52"/>
      <c r="B212" s="7" t="s">
        <v>209</v>
      </c>
      <c r="C212" s="23">
        <v>29.527000000000001</v>
      </c>
      <c r="D212" s="24">
        <v>19.8</v>
      </c>
      <c r="E212" s="25">
        <v>49.326999999999998</v>
      </c>
    </row>
    <row r="213" spans="1:5">
      <c r="A213" s="52"/>
      <c r="B213" s="7" t="s">
        <v>210</v>
      </c>
      <c r="C213" s="23">
        <v>50.256999999999998</v>
      </c>
      <c r="D213" s="24">
        <v>19.8</v>
      </c>
      <c r="E213" s="25">
        <v>70.057000000000002</v>
      </c>
    </row>
    <row r="214" spans="1:5">
      <c r="A214" s="52"/>
      <c r="B214" s="7" t="s">
        <v>211</v>
      </c>
      <c r="C214" s="23">
        <v>31.007000000000001</v>
      </c>
      <c r="D214" s="24">
        <v>19.8</v>
      </c>
      <c r="E214" s="25">
        <v>50.807000000000002</v>
      </c>
    </row>
    <row r="215" spans="1:5">
      <c r="A215" s="52"/>
      <c r="B215" s="7" t="s">
        <v>212</v>
      </c>
      <c r="C215" s="23">
        <v>47.326000000000001</v>
      </c>
      <c r="D215" s="24">
        <v>21</v>
      </c>
      <c r="E215" s="25">
        <v>68.325999999999993</v>
      </c>
    </row>
    <row r="216" spans="1:5">
      <c r="A216" s="52"/>
      <c r="B216" s="7" t="s">
        <v>213</v>
      </c>
      <c r="C216" s="23">
        <v>46.808</v>
      </c>
      <c r="D216" s="24">
        <v>19.8</v>
      </c>
      <c r="E216" s="25">
        <v>66.608000000000004</v>
      </c>
    </row>
    <row r="217" spans="1:5">
      <c r="A217" s="52"/>
      <c r="B217" s="7" t="s">
        <v>214</v>
      </c>
      <c r="C217" s="23">
        <v>43.747</v>
      </c>
      <c r="D217" s="24">
        <v>19.8</v>
      </c>
      <c r="E217" s="25">
        <v>63.546999999999997</v>
      </c>
    </row>
    <row r="218" spans="1:5">
      <c r="A218" s="52"/>
      <c r="B218" s="7" t="s">
        <v>215</v>
      </c>
      <c r="C218" s="23">
        <v>85.194999999999993</v>
      </c>
      <c r="D218" s="24">
        <v>19.8</v>
      </c>
      <c r="E218" s="25">
        <v>104.995</v>
      </c>
    </row>
    <row r="219" spans="1:5">
      <c r="A219" s="53"/>
      <c r="B219" s="18" t="s">
        <v>2</v>
      </c>
      <c r="C219" s="31">
        <f>SUM(C204:C218)</f>
        <v>707.46100000000001</v>
      </c>
      <c r="D219" s="32">
        <f>SUM(D204:D218)</f>
        <v>319.2000000000001</v>
      </c>
      <c r="E219" s="34">
        <f>SUM(E204:E218)</f>
        <v>1026.6610000000001</v>
      </c>
    </row>
    <row r="220" spans="1:5">
      <c r="A220" s="54" t="s">
        <v>216</v>
      </c>
      <c r="B220" s="7" t="s">
        <v>217</v>
      </c>
      <c r="C220" s="23">
        <v>82.83</v>
      </c>
      <c r="D220" s="24">
        <v>229.83</v>
      </c>
      <c r="E220" s="25">
        <v>312.66000000000003</v>
      </c>
    </row>
    <row r="221" spans="1:5">
      <c r="A221" s="52"/>
      <c r="B221" s="7" t="s">
        <v>218</v>
      </c>
      <c r="C221" s="23">
        <v>52.981999999999999</v>
      </c>
      <c r="D221" s="24">
        <v>156.16999999999999</v>
      </c>
      <c r="E221" s="25">
        <v>209.15199999999999</v>
      </c>
    </row>
    <row r="222" spans="1:5">
      <c r="A222" s="52"/>
      <c r="B222" s="7" t="s">
        <v>219</v>
      </c>
      <c r="C222" s="23">
        <v>63.46</v>
      </c>
      <c r="D222" s="24">
        <v>19.8</v>
      </c>
      <c r="E222" s="25">
        <v>83.26</v>
      </c>
    </row>
    <row r="223" spans="1:5">
      <c r="A223" s="52"/>
      <c r="B223" s="7" t="s">
        <v>220</v>
      </c>
      <c r="C223" s="23">
        <v>73.393000000000001</v>
      </c>
      <c r="D223" s="24">
        <v>40.799999999999997</v>
      </c>
      <c r="E223" s="25">
        <v>114.193</v>
      </c>
    </row>
    <row r="224" spans="1:5">
      <c r="A224" s="52"/>
      <c r="B224" s="7" t="s">
        <v>221</v>
      </c>
      <c r="C224" s="23">
        <v>68.076999999999998</v>
      </c>
      <c r="D224" s="24">
        <v>19.8</v>
      </c>
      <c r="E224" s="25">
        <v>87.876999999999995</v>
      </c>
    </row>
    <row r="225" spans="1:5">
      <c r="A225" s="52"/>
      <c r="B225" s="7" t="s">
        <v>222</v>
      </c>
      <c r="C225" s="23">
        <v>54.615000000000002</v>
      </c>
      <c r="D225" s="24">
        <v>42</v>
      </c>
      <c r="E225" s="25">
        <v>96.614999999999995</v>
      </c>
    </row>
    <row r="226" spans="1:5">
      <c r="A226" s="52"/>
      <c r="B226" s="7" t="s">
        <v>223</v>
      </c>
      <c r="C226" s="23">
        <v>64.299000000000007</v>
      </c>
      <c r="D226" s="24">
        <v>74.323999999999998</v>
      </c>
      <c r="E226" s="25">
        <v>138.62299999999999</v>
      </c>
    </row>
    <row r="227" spans="1:5">
      <c r="A227" s="52"/>
      <c r="B227" s="7" t="s">
        <v>224</v>
      </c>
      <c r="C227" s="23">
        <v>68.322999999999993</v>
      </c>
      <c r="D227" s="24">
        <v>19.8</v>
      </c>
      <c r="E227" s="25">
        <v>88.123000000000005</v>
      </c>
    </row>
    <row r="228" spans="1:5">
      <c r="A228" s="53"/>
      <c r="B228" s="18" t="s">
        <v>2</v>
      </c>
      <c r="C228" s="38">
        <f>SUM(C220:C227)</f>
        <v>527.97900000000004</v>
      </c>
      <c r="D228" s="39">
        <f>SUM(D220:D227)</f>
        <v>602.524</v>
      </c>
      <c r="E228" s="40">
        <f>SUM(E220:E227)</f>
        <v>1130.5029999999999</v>
      </c>
    </row>
    <row r="229" spans="1:5">
      <c r="A229" s="52" t="s">
        <v>226</v>
      </c>
      <c r="B229" s="7"/>
      <c r="C229" s="42" t="s">
        <v>231</v>
      </c>
      <c r="D229" s="37">
        <v>216.45</v>
      </c>
      <c r="E229" s="22">
        <v>216.45</v>
      </c>
    </row>
    <row r="230" spans="1:5">
      <c r="A230" s="53"/>
      <c r="B230" s="5" t="s">
        <v>2</v>
      </c>
      <c r="C230" s="43" t="s">
        <v>231</v>
      </c>
      <c r="D230" s="27">
        <v>216.45</v>
      </c>
      <c r="E230" s="40">
        <f>SUM(E229:E229)</f>
        <v>216.45</v>
      </c>
    </row>
    <row r="231" spans="1:5">
      <c r="A231" s="55" t="s">
        <v>227</v>
      </c>
      <c r="B231" s="12"/>
      <c r="C231" s="44">
        <f>C228+C219+C203+C190+C184+C168+C159+C150+C137+C121+C109+C97+C85+C74+C56+C47+C40+C35+C20+C8</f>
        <v>12000.003000000001</v>
      </c>
      <c r="D231" s="45">
        <f>D230+D228+D219+D203+D190+D184+D168+D159+D150+D137+D121+D109+D97+D85+D74+D56+D47+D40+D35+D20+D8</f>
        <v>7855.0049999999983</v>
      </c>
      <c r="E231" s="46">
        <f>E230+E228+E219+E203+E190+E184+E168+E159+E150+E137+E121+E109+E97+E85+E74+E56+E47+E40+E35+E20+E8</f>
        <v>19855.008000000002</v>
      </c>
    </row>
    <row r="232" spans="1:5" s="3" customFormat="1" ht="20.25" customHeight="1">
      <c r="A232" s="48" t="s">
        <v>225</v>
      </c>
      <c r="B232" s="13"/>
      <c r="C232" s="13"/>
      <c r="D232" s="13"/>
      <c r="E232" s="14"/>
    </row>
    <row r="233" spans="1:5">
      <c r="A233" s="15"/>
      <c r="B233" s="15"/>
      <c r="C233" s="15"/>
      <c r="D233" s="15"/>
      <c r="E233" s="15"/>
    </row>
    <row r="234" spans="1:5">
      <c r="A234" s="15"/>
      <c r="B234" s="15"/>
      <c r="C234" s="15"/>
      <c r="D234" s="15"/>
      <c r="E234" s="15"/>
    </row>
    <row r="235" spans="1:5">
      <c r="A235" s="15"/>
      <c r="B235" s="15"/>
      <c r="C235" s="15"/>
      <c r="D235" s="15"/>
      <c r="E235" s="15"/>
    </row>
    <row r="236" spans="1:5">
      <c r="A236" s="15"/>
      <c r="B236" s="15"/>
      <c r="C236" s="15"/>
      <c r="D236" s="15"/>
      <c r="E236" s="15"/>
    </row>
    <row r="237" spans="1:5">
      <c r="A237" s="15"/>
      <c r="B237" s="15"/>
      <c r="C237" s="15"/>
      <c r="D237" s="15"/>
      <c r="E237" s="15"/>
    </row>
    <row r="238" spans="1:5">
      <c r="A238" s="15"/>
      <c r="B238" s="15"/>
      <c r="C238" s="15"/>
      <c r="D238" s="15"/>
      <c r="E238" s="15"/>
    </row>
    <row r="239" spans="1:5">
      <c r="A239" s="15"/>
      <c r="B239" s="15"/>
      <c r="C239" s="15"/>
      <c r="D239" s="15"/>
      <c r="E239" s="15"/>
    </row>
    <row r="240" spans="1:5">
      <c r="A240" s="15"/>
      <c r="B240" s="15"/>
      <c r="C240" s="15"/>
      <c r="D240" s="15"/>
      <c r="E240" s="15"/>
    </row>
    <row r="241" spans="1:5">
      <c r="A241" s="15"/>
      <c r="B241" s="15"/>
      <c r="C241" s="15"/>
      <c r="D241" s="15"/>
      <c r="E241" s="15"/>
    </row>
    <row r="242" spans="1:5">
      <c r="A242" s="15"/>
      <c r="B242" s="15"/>
      <c r="C242" s="15"/>
      <c r="D242" s="15"/>
      <c r="E242" s="15"/>
    </row>
    <row r="243" spans="1:5">
      <c r="A243" s="15"/>
      <c r="B243" s="15"/>
      <c r="C243" s="15"/>
      <c r="D243" s="15"/>
      <c r="E243" s="15"/>
    </row>
    <row r="244" spans="1:5">
      <c r="A244" s="15"/>
      <c r="B244" s="15"/>
      <c r="C244" s="15"/>
      <c r="D244" s="15"/>
      <c r="E244" s="15"/>
    </row>
    <row r="245" spans="1:5">
      <c r="A245" s="15"/>
      <c r="B245" s="15"/>
      <c r="C245" s="15"/>
      <c r="D245" s="15"/>
      <c r="E245" s="15"/>
    </row>
    <row r="246" spans="1:5">
      <c r="A246" s="15"/>
      <c r="B246" s="15"/>
      <c r="C246" s="15"/>
      <c r="D246" s="15"/>
      <c r="E246" s="15"/>
    </row>
    <row r="247" spans="1:5">
      <c r="A247" s="15"/>
      <c r="B247" s="15"/>
      <c r="C247" s="15"/>
      <c r="D247" s="15"/>
      <c r="E247" s="15"/>
    </row>
    <row r="248" spans="1:5">
      <c r="A248" s="15"/>
      <c r="B248" s="15"/>
      <c r="C248" s="15"/>
      <c r="D248" s="15"/>
      <c r="E248" s="15"/>
    </row>
  </sheetData>
  <mergeCells count="21">
    <mergeCell ref="A229:A230"/>
    <mergeCell ref="A4:A8"/>
    <mergeCell ref="A9:A20"/>
    <mergeCell ref="A21:A35"/>
    <mergeCell ref="A36:A40"/>
    <mergeCell ref="A41:A47"/>
    <mergeCell ref="A48:A56"/>
    <mergeCell ref="A185:A190"/>
    <mergeCell ref="A191:A203"/>
    <mergeCell ref="A204:A219"/>
    <mergeCell ref="A138:A150"/>
    <mergeCell ref="A151:A159"/>
    <mergeCell ref="A160:A168"/>
    <mergeCell ref="A169:A184"/>
    <mergeCell ref="A57:A74"/>
    <mergeCell ref="A75:A85"/>
    <mergeCell ref="A86:A97"/>
    <mergeCell ref="A98:A109"/>
    <mergeCell ref="A110:A121"/>
    <mergeCell ref="A122:A137"/>
    <mergeCell ref="A220:A22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Pem Zangmo</cp:lastModifiedBy>
  <dcterms:created xsi:type="dcterms:W3CDTF">2019-09-10T10:04:08Z</dcterms:created>
  <dcterms:modified xsi:type="dcterms:W3CDTF">2020-09-17T10:35:53Z</dcterms:modified>
</cp:coreProperties>
</file>